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615" windowHeight="13485"/>
  </bookViews>
  <sheets>
    <sheet name="PROMANP_MB_AFF_2018_SEPTIEMBRE" sheetId="1" r:id="rId1"/>
  </sheets>
  <definedNames>
    <definedName name="_xlnm._FilterDatabase" localSheetId="0" hidden="1">PROMANP_MB_AFF_2018_SEPTIEMBRE!$A$3:$L$30</definedName>
  </definedNames>
  <calcPr calcId="145621"/>
</workbook>
</file>

<file path=xl/calcChain.xml><?xml version="1.0" encoding="utf-8"?>
<calcChain xmlns="http://schemas.openxmlformats.org/spreadsheetml/2006/main">
  <c r="I30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4" i="1" l="1"/>
  <c r="H30" i="1"/>
</calcChain>
</file>

<file path=xl/sharedStrings.xml><?xml version="1.0" encoding="utf-8"?>
<sst xmlns="http://schemas.openxmlformats.org/spreadsheetml/2006/main" count="144" uniqueCount="95">
  <si>
    <t>#</t>
  </si>
  <si>
    <t>FOLIO</t>
  </si>
  <si>
    <t>BENEFICIARIO</t>
  </si>
  <si>
    <t>REGIONAL</t>
  </si>
  <si>
    <t>CONCEPTO</t>
  </si>
  <si>
    <t>INVERSION AUTORIZADA</t>
  </si>
  <si>
    <t>NÚMERO DE METAS</t>
  </si>
  <si>
    <t>UNIDAD DE MEDIDA</t>
  </si>
  <si>
    <t>CIENCIA Y COMUNIDAD POR LA CONSERVACIÓN A.C.</t>
  </si>
  <si>
    <t>CENTRO Y EJE NEOVOLCÁNICO</t>
  </si>
  <si>
    <t>PN EL CHICO</t>
  </si>
  <si>
    <t>MONITOREO DE LOS ANFIBIOS Y REPTILES DEL PN EL CHICO</t>
  </si>
  <si>
    <t>Monitoreo</t>
  </si>
  <si>
    <t>CONSERVACIÓN DEL PATRIMONIO NATURAL PARA EL BIENESTAR SOCIAL A.C.</t>
  </si>
  <si>
    <t xml:space="preserve">RB SIERRA GORDA
RB SIERRA DEL ABRA TANCHIPA
APFF SIERRA DE ÁLVAREZ
RB SIERRA GORDA DE GUANAJUATO
RPC EL CIELO
RB SIERRA DE TAMAULIPAS
</t>
  </si>
  <si>
    <t>MONITOREO COMUNITARIO DE GUACAMAYA VERDE EN LA SIERRA GORDA</t>
  </si>
  <si>
    <t>DUCKS UNLIMITED DE MEXICO, A.C</t>
  </si>
  <si>
    <t>APFF CIÉNEGAS DEL LERMA</t>
  </si>
  <si>
    <t>MONITOREO ESTACIONAL DEL PATO MEXICANO EN LAS CIÉNEGAS DEL LERMA</t>
  </si>
  <si>
    <t>UNIVERSIDAD AUTONOMA DEL ESTADO DE MORELOS</t>
  </si>
  <si>
    <t>APFF NEVADO DE TOLUCA</t>
  </si>
  <si>
    <t>MONITOREO PARA CORROBORAR LA PRESENCIA Y DISTRIBUCIÓN DEL ZACATUCHE EN LA PARTE NORTE Y ORIENTE DEL NEVADO DE TOLUCA</t>
  </si>
  <si>
    <t>TIERRA DE AVES A.C.</t>
  </si>
  <si>
    <t>FRONTERA SUR, ISTMO Y PACÍFICO SUR</t>
  </si>
  <si>
    <t>RB LA ENCRUCIJADA</t>
  </si>
  <si>
    <t>FORTALECIMIENTO DE UNA ESTACIÓN DE MONITOREO DE AVES MIGRATORIAS EN LA ENCRUCIJADA</t>
  </si>
  <si>
    <t>ECOLOGÍA, SUSTENTABILIDAD E INNOVACIÓN ESI A. C.</t>
  </si>
  <si>
    <t>RB VOLCÁN TACANÁ</t>
  </si>
  <si>
    <t>FORTALECIMIENTO DEL PROGRAMA DE MONITOREO COMUNITARIO DE AVES EN VOLCÁN TACANÁ</t>
  </si>
  <si>
    <t>TIERRA VERDE NATURALEZA Y CULTURA A.C.</t>
  </si>
  <si>
    <t>APRN ZONA DE PROTECCIÓN FORESTAL EN LOS TERRENOS QUE SE ENCUENTRAN EN LOS MUNICIPIOS DE LA CONCORDIA, ÁNGEL ALBINO CORZO, VILLA FLORES Y JIQUIPILAS, CHIAPAS</t>
  </si>
  <si>
    <t>MONITOREO DE MURCIÉLAGOS EN LA ZONA DE PROTECCIÓN FORESTAL EN LOS TERRENOS QUE SE ENCUENTRAN EN LOS MUNICIPIOS DE LA CONCORDIA, ÁNGEL ALBINO CORZO, VILLA FLORES Y JIQUIPILAS, CHIAPAS</t>
  </si>
  <si>
    <t>BIODIVERSIDAD Y DESARROLLO SOCIAL BIOSOC AC</t>
  </si>
  <si>
    <t>APFF BOQUERÓN DE TONALÁ</t>
  </si>
  <si>
    <t>MONITOREO DE FELINOS Y SUS PRESAS EN EL BOQUERÓN DE TONALÁ</t>
  </si>
  <si>
    <t>MN YAGUL</t>
  </si>
  <si>
    <t>MONITOREO DE FELINOS Y SUS PRESAS EN YAGUL</t>
  </si>
  <si>
    <t>PN BENITO JUÁREZ</t>
  </si>
  <si>
    <t>MONITOREO DE MAMÍFEROS MEDIANOS Y GRANDES EN EL PN BENITO JUÁREZ</t>
  </si>
  <si>
    <t>PN CAÑÓN DEL SUMIDERO</t>
  </si>
  <si>
    <t>MONITOREO DE AVES TERRESTRES Y ACUÁTICAS EN EL PARQUE NACIONAL CAÑÓN DEL SUMIDERO</t>
  </si>
  <si>
    <t>RB MONTES AZULES</t>
  </si>
  <si>
    <t>SEGUIMIENTO A LAS ACCIONES DE MONITOREO DEL PECARÍ DE LABIOS BLANCOS EN MONTES AZULES</t>
  </si>
  <si>
    <t>MONITOREO DEL COCODRILO DE RÍO EN EL PN CAÑÓN DEL SUMIDERO</t>
  </si>
  <si>
    <t>INCIDENCIA Y GOBERNANZA AMBIENTAL A. C.</t>
  </si>
  <si>
    <t>NORESTE Y SIERRA MADRE ORIENTAL</t>
  </si>
  <si>
    <t>RB SIERRA DEL ABRA TANCHIPA</t>
  </si>
  <si>
    <t>MONITOREO Y CONSERVACIÓN DE PSITÁCIDOS EN LA SIERRA DEL ABRA TANCHIPA</t>
  </si>
  <si>
    <t>UNIVERSIDAD JUAREZ DEL ESTADO DE DURANGO</t>
  </si>
  <si>
    <t>RB MAPIMÍ</t>
  </si>
  <si>
    <t>MONITOREO DE LA TORTUGA DEL BOLSÓN EN MAPIMÍ</t>
  </si>
  <si>
    <t>ESPECIES SOCIEDAD Y HABITAT A.C.</t>
  </si>
  <si>
    <t>PN CUMBRES DE MONTERREY</t>
  </si>
  <si>
    <t>ECOLOGÍA DEL MURCIÉLAGO MAGUEYERO MAYOR EN EL PARQUE NACIONAL CUMBRES DE MONTERREY</t>
  </si>
  <si>
    <t>CONSELVA, COSTAS Y COMUNIDADES, A.C.</t>
  </si>
  <si>
    <t>NOROESTE Y ALTO GOLFO DE CALIFORNIA</t>
  </si>
  <si>
    <t xml:space="preserve">APFF ISLAS DEL GOLFO DE CALIFORNIA (SINALOA)
SANTUARIO PLAYA CEUTA
</t>
  </si>
  <si>
    <t>MONITOREO DE LA POBLACIÓN DEL OSTRERO AMERICANO EN LA ZONA COSTERA ISLAS DEL GOLFO DE CALIFORNIA EN SINALOA Y SANTUARIO PLAYA CEUTA</t>
  </si>
  <si>
    <t>APFF ISLAS DEL GOLFO DE CALIFORNIA (SINALOA)</t>
  </si>
  <si>
    <t>MONITOREO DE LA POBLACIÓN DEL PELÍCANO PARDO EN LAS BAHÍAS DE MAZATLÁN, ENSENADA PABELLONES, SANTA MARÍA, NAVACHISTE Y OHUIRA</t>
  </si>
  <si>
    <t>PROTECCION DE LA FAUNA MEXICANA A.C.</t>
  </si>
  <si>
    <t>NORTE Y SIERRA MADRE OCCIDENTAL</t>
  </si>
  <si>
    <t>PN CUMBRES DE MAJALCA</t>
  </si>
  <si>
    <t>MONITOREO DE ÁGUILA REAL EN EL PARQUE NACIONAL CUMBRES DE MAJALCA</t>
  </si>
  <si>
    <t>SOLUCIONES AMBIENTALES ITZENI A.C.</t>
  </si>
  <si>
    <t xml:space="preserve">APFF TUTUACA
APFF CAMPO VERDE
RB JANOS
</t>
  </si>
  <si>
    <t>SEGUIMIENTO AL MONITOREO BIOLÓGICO DE OSO NEGRO AMERICANO EN LA SIERRA MADRE OCCIDENTAL</t>
  </si>
  <si>
    <t>CONSERVACION DE VIDA SILVESTRE Y DESARROLLO COMUNITARIO COVIDEC. A.C.</t>
  </si>
  <si>
    <t>OCCIDENTE Y PACÍFICO CENTRO</t>
  </si>
  <si>
    <t>RB MARISMAS NACIONALES NAYARIT</t>
  </si>
  <si>
    <t>MONITOREO DE FELINOS SILVESTRES EN MARISMAS NACIONALES NAYARIT</t>
  </si>
  <si>
    <t>ECOCIMATI A.C.</t>
  </si>
  <si>
    <t>PENÍNSULA DE BAJA CALIFORNIA Y PACÍFICO NORTE</t>
  </si>
  <si>
    <t>RB ISLA GUADALUPE</t>
  </si>
  <si>
    <t>DISTRIBUCIÓN Y ABUNDANCIA DEL ZÍFIDO DE CUVIER Y OTROS CETÁCEOS EN ISLA GUADALUPE</t>
  </si>
  <si>
    <t>UNIVERSIDAD AUTONOMA DE BAJA CALIFORNIA SUR</t>
  </si>
  <si>
    <t>PN ZONA MARINA DEL ARCHIPIÉLAGO DE ESPÍRITU SANTO</t>
  </si>
  <si>
    <t>MONITOREO DE PECES E INVERTEBRADOS MARINOS EN ESPÍRITU SANTO</t>
  </si>
  <si>
    <t>PENÍNSULA DE YUCATÁN Y CARIBE MEXICANO</t>
  </si>
  <si>
    <t>CENTINELAS DE AGUA A.C.</t>
  </si>
  <si>
    <t xml:space="preserve">PN COSTA OCCIDENTAL DE ISLA MUJERES, PUNTA CANCÚN Y PUNTA NIZUC
APFF MANGLARES DE NICHUPTÉ
</t>
  </si>
  <si>
    <t>DETERMINACIÓN DE LA CALIDAD DEL AGUA EN SITIOS ESPECIFICOS DE LAS ÁREAS NATURALES PROTEGIDAS: PARQUE NACIONAL COSTA OCCIDENTAL DE ISLA MUJERES, PUNTA CANCÚN Y PUNTA NIZUC Y EL ÁREA DE PROTECCIÓN DE FLORA Y FAUNA MANGLARES DE NICHUPTÉ</t>
  </si>
  <si>
    <t>UNIVERSIDAD DE QUINTANA ROO</t>
  </si>
  <si>
    <t>RB CARIBE MEXICANO</t>
  </si>
  <si>
    <t>MONITOREO DE ELASMOBRANQUIOS EN EL NORTE DEL CARIBE MEXICANO</t>
  </si>
  <si>
    <t>RANCHO SAN JOSE 1960 A.C.</t>
  </si>
  <si>
    <t>PLANICIE COSTERA Y GOLFO DE MÉXICO</t>
  </si>
  <si>
    <t xml:space="preserve">APFF LAGUNA MADRE Y DELTA DEL RÍO BRAVO
SANTUARIO PLAYA DE RANCHO NUEVO
</t>
  </si>
  <si>
    <t>ANÁLISIS DE LA PERDIDA DE PLAYA PARA LA ANIDACIÓN DE LAS TORTUGAS MARINAS EN EL SANTUARIO PLAYA RANCHO NUEVO Y ÁREA DE PROTECCIÓN DE FLORA Y FAUNA LAGUNA MADRE Y DELTA DEL RÍO BRAVO, TAMAULIPAS</t>
  </si>
  <si>
    <t>TOTAL</t>
  </si>
  <si>
    <t>ÁREA NATURAL PROTEGIDA</t>
  </si>
  <si>
    <t>INVERSIÓN EJERCIDA</t>
  </si>
  <si>
    <t>AVANCE FINANCIERO (%)</t>
  </si>
  <si>
    <t xml:space="preserve"> AVANCE FÍSICO (%)</t>
  </si>
  <si>
    <t>SECRETARÍA DE MEDIO AMBIENTE Y RECURSOS NATURALES
COMISIÓN NACIONAL DE ÁREAS NATURALES PROTEGIDAS
PROGRAMA DE MANEJO DE ÁREAS NATURALES PROTEGIDAS 2018
COMPONENTE DE MONITOREO BIOLÓGICO
REPORTE DE AVANCE FÍSICO-FINANCIERO Y DE METAS AL 3ER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</si>
</sst>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4" fontId="19" fillId="33" borderId="10" xfId="42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8" fontId="18" fillId="0" borderId="10" xfId="0" applyNumberFormat="1" applyFont="1" applyBorder="1" applyAlignment="1">
      <alignment horizontal="center" vertical="center" wrapText="1"/>
    </xf>
    <xf numFmtId="8" fontId="18" fillId="34" borderId="10" xfId="0" applyNumberFormat="1" applyFont="1" applyFill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8" fontId="19" fillId="35" borderId="10" xfId="0" applyNumberFormat="1" applyFont="1" applyFill="1" applyBorder="1" applyAlignment="1">
      <alignment horizontal="center" vertical="center" wrapText="1"/>
    </xf>
    <xf numFmtId="10" fontId="19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57150</xdr:rowOff>
    </xdr:from>
    <xdr:to>
      <xdr:col>11</xdr:col>
      <xdr:colOff>952500</xdr:colOff>
      <xdr:row>0</xdr:row>
      <xdr:rowOff>733424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0" y="57150"/>
          <a:ext cx="200977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85725</xdr:rowOff>
    </xdr:from>
    <xdr:to>
      <xdr:col>2</xdr:col>
      <xdr:colOff>2266950</xdr:colOff>
      <xdr:row>0</xdr:row>
      <xdr:rowOff>771525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2466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topLeftCell="D1" zoomScale="85" zoomScaleNormal="85" workbookViewId="0">
      <selection activeCell="F10" sqref="F10"/>
    </sheetView>
  </sheetViews>
  <sheetFormatPr baseColWidth="10" defaultRowHeight="15" x14ac:dyDescent="0.25"/>
  <cols>
    <col min="1" max="1" width="3" style="1" bestFit="1" customWidth="1"/>
    <col min="2" max="2" width="5.7109375" style="1" bestFit="1" customWidth="1"/>
    <col min="3" max="3" width="40.7109375" style="1" bestFit="1" customWidth="1"/>
    <col min="4" max="4" width="45.7109375" style="1" bestFit="1" customWidth="1"/>
    <col min="5" max="5" width="45.7109375" style="1" customWidth="1"/>
    <col min="6" max="6" width="45.7109375" style="1" bestFit="1" customWidth="1"/>
    <col min="7" max="7" width="19.85546875" style="1" bestFit="1" customWidth="1"/>
    <col min="8" max="8" width="18.85546875" style="1" customWidth="1"/>
    <col min="9" max="9" width="20.85546875" style="1" customWidth="1"/>
    <col min="10" max="10" width="18.140625" style="1" customWidth="1"/>
    <col min="11" max="11" width="16.140625" style="1" bestFit="1" customWidth="1"/>
    <col min="12" max="12" width="16.42578125" style="1" bestFit="1" customWidth="1"/>
    <col min="13" max="16384" width="11.42578125" style="1"/>
  </cols>
  <sheetData>
    <row r="1" spans="1:12" ht="72" customHeight="1" x14ac:dyDescent="0.25">
      <c r="A1" s="14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5.5" x14ac:dyDescent="0.25">
      <c r="A2" s="2" t="s">
        <v>0</v>
      </c>
      <c r="B2" s="2" t="s">
        <v>1</v>
      </c>
      <c r="C2" s="2" t="s">
        <v>3</v>
      </c>
      <c r="D2" s="2" t="s">
        <v>90</v>
      </c>
      <c r="E2" s="2" t="s">
        <v>2</v>
      </c>
      <c r="F2" s="2" t="s">
        <v>4</v>
      </c>
      <c r="G2" s="2" t="s">
        <v>5</v>
      </c>
      <c r="H2" s="3" t="s">
        <v>91</v>
      </c>
      <c r="I2" s="2" t="s">
        <v>92</v>
      </c>
      <c r="J2" s="2" t="s">
        <v>93</v>
      </c>
      <c r="K2" s="4" t="s">
        <v>6</v>
      </c>
      <c r="L2" s="4" t="s">
        <v>7</v>
      </c>
    </row>
    <row r="3" spans="1:12" x14ac:dyDescent="0.25">
      <c r="A3" s="2"/>
      <c r="B3" s="2"/>
      <c r="C3" s="2"/>
      <c r="D3" s="2"/>
      <c r="E3" s="2"/>
      <c r="F3" s="2"/>
      <c r="G3" s="2"/>
      <c r="H3" s="3"/>
      <c r="I3" s="2"/>
      <c r="J3" s="2"/>
      <c r="K3" s="4"/>
      <c r="L3" s="4"/>
    </row>
    <row r="4" spans="1:12" ht="25.5" x14ac:dyDescent="0.25">
      <c r="A4" s="5">
        <v>1</v>
      </c>
      <c r="B4" s="5">
        <v>49</v>
      </c>
      <c r="C4" s="5" t="s">
        <v>9</v>
      </c>
      <c r="D4" s="5" t="s">
        <v>10</v>
      </c>
      <c r="E4" s="5" t="s">
        <v>8</v>
      </c>
      <c r="F4" s="5" t="s">
        <v>11</v>
      </c>
      <c r="G4" s="6">
        <v>210000</v>
      </c>
      <c r="H4" s="7">
        <v>157500</v>
      </c>
      <c r="I4" s="8">
        <f>H4/G4</f>
        <v>0.75</v>
      </c>
      <c r="J4" s="9">
        <v>0.5</v>
      </c>
      <c r="K4" s="5">
        <v>1</v>
      </c>
      <c r="L4" s="5" t="s">
        <v>12</v>
      </c>
    </row>
    <row r="5" spans="1:12" ht="89.25" x14ac:dyDescent="0.25">
      <c r="A5" s="5">
        <v>2</v>
      </c>
      <c r="B5" s="5">
        <v>52</v>
      </c>
      <c r="C5" s="5" t="s">
        <v>9</v>
      </c>
      <c r="D5" s="5" t="s">
        <v>14</v>
      </c>
      <c r="E5" s="5" t="s">
        <v>13</v>
      </c>
      <c r="F5" s="5" t="s">
        <v>15</v>
      </c>
      <c r="G5" s="6">
        <v>285000</v>
      </c>
      <c r="H5" s="7">
        <v>213750</v>
      </c>
      <c r="I5" s="8">
        <f t="shared" ref="I5:I7" si="0">H5/G5</f>
        <v>0.75</v>
      </c>
      <c r="J5" s="9">
        <v>0.75</v>
      </c>
      <c r="K5" s="5">
        <v>1</v>
      </c>
      <c r="L5" s="5" t="s">
        <v>12</v>
      </c>
    </row>
    <row r="6" spans="1:12" ht="25.5" x14ac:dyDescent="0.25">
      <c r="A6" s="5">
        <v>3</v>
      </c>
      <c r="B6" s="5">
        <v>48</v>
      </c>
      <c r="C6" s="5" t="s">
        <v>9</v>
      </c>
      <c r="D6" s="5" t="s">
        <v>17</v>
      </c>
      <c r="E6" s="5" t="s">
        <v>16</v>
      </c>
      <c r="F6" s="5" t="s">
        <v>18</v>
      </c>
      <c r="G6" s="6">
        <v>314000</v>
      </c>
      <c r="H6" s="7">
        <v>235500</v>
      </c>
      <c r="I6" s="8">
        <f t="shared" si="0"/>
        <v>0.75</v>
      </c>
      <c r="J6" s="9">
        <v>0.5</v>
      </c>
      <c r="K6" s="5">
        <v>1</v>
      </c>
      <c r="L6" s="5" t="s">
        <v>12</v>
      </c>
    </row>
    <row r="7" spans="1:12" ht="38.25" x14ac:dyDescent="0.25">
      <c r="A7" s="5">
        <v>4</v>
      </c>
      <c r="B7" s="5">
        <v>50</v>
      </c>
      <c r="C7" s="5" t="s">
        <v>9</v>
      </c>
      <c r="D7" s="5" t="s">
        <v>20</v>
      </c>
      <c r="E7" s="5" t="s">
        <v>19</v>
      </c>
      <c r="F7" s="5" t="s">
        <v>21</v>
      </c>
      <c r="G7" s="6">
        <v>323100</v>
      </c>
      <c r="H7" s="7">
        <v>242325</v>
      </c>
      <c r="I7" s="8">
        <f t="shared" si="0"/>
        <v>0.75</v>
      </c>
      <c r="J7" s="9">
        <v>0.77</v>
      </c>
      <c r="K7" s="5">
        <v>1</v>
      </c>
      <c r="L7" s="5" t="s">
        <v>12</v>
      </c>
    </row>
    <row r="8" spans="1:12" ht="25.5" x14ac:dyDescent="0.25">
      <c r="A8" s="5">
        <v>5</v>
      </c>
      <c r="B8" s="5">
        <v>67</v>
      </c>
      <c r="C8" s="5" t="s">
        <v>23</v>
      </c>
      <c r="D8" s="5" t="s">
        <v>24</v>
      </c>
      <c r="E8" s="5" t="s">
        <v>22</v>
      </c>
      <c r="F8" s="5" t="s">
        <v>25</v>
      </c>
      <c r="G8" s="6">
        <v>350000</v>
      </c>
      <c r="H8" s="7">
        <v>262500</v>
      </c>
      <c r="I8" s="8">
        <f>H8/G8</f>
        <v>0.75</v>
      </c>
      <c r="J8" s="9">
        <v>0.5</v>
      </c>
      <c r="K8" s="5">
        <v>1</v>
      </c>
      <c r="L8" s="5" t="s">
        <v>12</v>
      </c>
    </row>
    <row r="9" spans="1:12" ht="25.5" x14ac:dyDescent="0.25">
      <c r="A9" s="5">
        <v>6</v>
      </c>
      <c r="B9" s="5">
        <v>66</v>
      </c>
      <c r="C9" s="5" t="s">
        <v>23</v>
      </c>
      <c r="D9" s="5" t="s">
        <v>27</v>
      </c>
      <c r="E9" s="5" t="s">
        <v>26</v>
      </c>
      <c r="F9" s="5" t="s">
        <v>28</v>
      </c>
      <c r="G9" s="6">
        <v>300000</v>
      </c>
      <c r="H9" s="7">
        <v>225000</v>
      </c>
      <c r="I9" s="8">
        <f t="shared" ref="I9:I30" si="1">H9/G9</f>
        <v>0.75</v>
      </c>
      <c r="J9" s="9">
        <v>0.5</v>
      </c>
      <c r="K9" s="5">
        <v>1</v>
      </c>
      <c r="L9" s="5" t="s">
        <v>12</v>
      </c>
    </row>
    <row r="10" spans="1:12" ht="63.75" x14ac:dyDescent="0.25">
      <c r="A10" s="5">
        <v>7</v>
      </c>
      <c r="B10" s="5">
        <v>54</v>
      </c>
      <c r="C10" s="5" t="s">
        <v>23</v>
      </c>
      <c r="D10" s="5" t="s">
        <v>30</v>
      </c>
      <c r="E10" s="5" t="s">
        <v>29</v>
      </c>
      <c r="F10" s="5" t="s">
        <v>31</v>
      </c>
      <c r="G10" s="6">
        <v>250000</v>
      </c>
      <c r="H10" s="7">
        <v>187500</v>
      </c>
      <c r="I10" s="8">
        <f t="shared" si="1"/>
        <v>0.75</v>
      </c>
      <c r="J10" s="9">
        <v>0.5</v>
      </c>
      <c r="K10" s="5">
        <v>1</v>
      </c>
      <c r="L10" s="5" t="s">
        <v>12</v>
      </c>
    </row>
    <row r="11" spans="1:12" ht="25.5" x14ac:dyDescent="0.25">
      <c r="A11" s="5">
        <v>8</v>
      </c>
      <c r="B11" s="5">
        <v>57</v>
      </c>
      <c r="C11" s="5" t="s">
        <v>23</v>
      </c>
      <c r="D11" s="5" t="s">
        <v>33</v>
      </c>
      <c r="E11" s="5" t="s">
        <v>32</v>
      </c>
      <c r="F11" s="5" t="s">
        <v>34</v>
      </c>
      <c r="G11" s="6">
        <v>175000</v>
      </c>
      <c r="H11" s="7">
        <v>87500</v>
      </c>
      <c r="I11" s="8">
        <f t="shared" si="1"/>
        <v>0.5</v>
      </c>
      <c r="J11" s="9">
        <v>0.5</v>
      </c>
      <c r="K11" s="5">
        <v>1</v>
      </c>
      <c r="L11" s="5" t="s">
        <v>12</v>
      </c>
    </row>
    <row r="12" spans="1:12" x14ac:dyDescent="0.25">
      <c r="A12" s="5">
        <v>9</v>
      </c>
      <c r="B12" s="5">
        <v>60</v>
      </c>
      <c r="C12" s="5" t="s">
        <v>23</v>
      </c>
      <c r="D12" s="5" t="s">
        <v>35</v>
      </c>
      <c r="E12" s="5" t="s">
        <v>32</v>
      </c>
      <c r="F12" s="5" t="s">
        <v>36</v>
      </c>
      <c r="G12" s="6">
        <v>135000</v>
      </c>
      <c r="H12" s="7">
        <v>67500</v>
      </c>
      <c r="I12" s="8">
        <f t="shared" si="1"/>
        <v>0.5</v>
      </c>
      <c r="J12" s="9">
        <v>0.5</v>
      </c>
      <c r="K12" s="5">
        <v>1</v>
      </c>
      <c r="L12" s="5" t="s">
        <v>12</v>
      </c>
    </row>
    <row r="13" spans="1:12" ht="25.5" x14ac:dyDescent="0.25">
      <c r="A13" s="5">
        <v>10</v>
      </c>
      <c r="B13" s="5">
        <v>59</v>
      </c>
      <c r="C13" s="5" t="s">
        <v>23</v>
      </c>
      <c r="D13" s="5" t="s">
        <v>37</v>
      </c>
      <c r="E13" s="5" t="s">
        <v>32</v>
      </c>
      <c r="F13" s="5" t="s">
        <v>38</v>
      </c>
      <c r="G13" s="6">
        <v>135000</v>
      </c>
      <c r="H13" s="7">
        <v>67500</v>
      </c>
      <c r="I13" s="8">
        <f t="shared" si="1"/>
        <v>0.5</v>
      </c>
      <c r="J13" s="9">
        <v>0.5</v>
      </c>
      <c r="K13" s="5">
        <v>1</v>
      </c>
      <c r="L13" s="5" t="s">
        <v>12</v>
      </c>
    </row>
    <row r="14" spans="1:12" ht="25.5" x14ac:dyDescent="0.25">
      <c r="A14" s="5">
        <v>11</v>
      </c>
      <c r="B14" s="5">
        <v>55</v>
      </c>
      <c r="C14" s="5" t="s">
        <v>23</v>
      </c>
      <c r="D14" s="5" t="s">
        <v>39</v>
      </c>
      <c r="E14" s="5" t="s">
        <v>29</v>
      </c>
      <c r="F14" s="5" t="s">
        <v>40</v>
      </c>
      <c r="G14" s="6">
        <v>325038.65999999997</v>
      </c>
      <c r="H14" s="7">
        <v>243779</v>
      </c>
      <c r="I14" s="8">
        <f t="shared" si="1"/>
        <v>0.7500000153827856</v>
      </c>
      <c r="J14" s="9">
        <v>0.5</v>
      </c>
      <c r="K14" s="5">
        <v>1</v>
      </c>
      <c r="L14" s="5" t="s">
        <v>12</v>
      </c>
    </row>
    <row r="15" spans="1:12" ht="25.5" x14ac:dyDescent="0.25">
      <c r="A15" s="5">
        <v>12</v>
      </c>
      <c r="B15" s="5">
        <v>53</v>
      </c>
      <c r="C15" s="5" t="s">
        <v>23</v>
      </c>
      <c r="D15" s="5" t="s">
        <v>41</v>
      </c>
      <c r="E15" s="5" t="s">
        <v>29</v>
      </c>
      <c r="F15" s="5" t="s">
        <v>42</v>
      </c>
      <c r="G15" s="6">
        <v>390000</v>
      </c>
      <c r="H15" s="7">
        <v>292500</v>
      </c>
      <c r="I15" s="8">
        <f t="shared" si="1"/>
        <v>0.75</v>
      </c>
      <c r="J15" s="9">
        <v>0.5</v>
      </c>
      <c r="K15" s="5">
        <v>1</v>
      </c>
      <c r="L15" s="5" t="s">
        <v>12</v>
      </c>
    </row>
    <row r="16" spans="1:12" ht="25.5" x14ac:dyDescent="0.25">
      <c r="A16" s="5">
        <v>13</v>
      </c>
      <c r="B16" s="5">
        <v>64</v>
      </c>
      <c r="C16" s="5" t="s">
        <v>23</v>
      </c>
      <c r="D16" s="5" t="s">
        <v>39</v>
      </c>
      <c r="E16" s="5" t="s">
        <v>26</v>
      </c>
      <c r="F16" s="5" t="s">
        <v>43</v>
      </c>
      <c r="G16" s="6">
        <v>259884</v>
      </c>
      <c r="H16" s="7">
        <v>194913</v>
      </c>
      <c r="I16" s="8">
        <f t="shared" si="1"/>
        <v>0.75</v>
      </c>
      <c r="J16" s="9">
        <v>0.5</v>
      </c>
      <c r="K16" s="5">
        <v>1</v>
      </c>
      <c r="L16" s="5" t="s">
        <v>12</v>
      </c>
    </row>
    <row r="17" spans="1:12" ht="25.5" x14ac:dyDescent="0.25">
      <c r="A17" s="5">
        <v>14</v>
      </c>
      <c r="B17" s="5">
        <v>9</v>
      </c>
      <c r="C17" s="5" t="s">
        <v>45</v>
      </c>
      <c r="D17" s="5" t="s">
        <v>46</v>
      </c>
      <c r="E17" s="5" t="s">
        <v>44</v>
      </c>
      <c r="F17" s="5" t="s">
        <v>47</v>
      </c>
      <c r="G17" s="6">
        <v>320000</v>
      </c>
      <c r="H17" s="7">
        <v>240000</v>
      </c>
      <c r="I17" s="8">
        <f t="shared" si="1"/>
        <v>0.75</v>
      </c>
      <c r="J17" s="9">
        <v>0.52</v>
      </c>
      <c r="K17" s="5">
        <v>1</v>
      </c>
      <c r="L17" s="5" t="s">
        <v>12</v>
      </c>
    </row>
    <row r="18" spans="1:12" x14ac:dyDescent="0.25">
      <c r="A18" s="5">
        <v>15</v>
      </c>
      <c r="B18" s="5">
        <v>11</v>
      </c>
      <c r="C18" s="5" t="s">
        <v>45</v>
      </c>
      <c r="D18" s="5" t="s">
        <v>49</v>
      </c>
      <c r="E18" s="5" t="s">
        <v>48</v>
      </c>
      <c r="F18" s="5" t="s">
        <v>50</v>
      </c>
      <c r="G18" s="6">
        <v>232200</v>
      </c>
      <c r="H18" s="7">
        <v>116100</v>
      </c>
      <c r="I18" s="8">
        <f t="shared" si="1"/>
        <v>0.5</v>
      </c>
      <c r="J18" s="9">
        <v>0.45</v>
      </c>
      <c r="K18" s="5">
        <v>1</v>
      </c>
      <c r="L18" s="5" t="s">
        <v>12</v>
      </c>
    </row>
    <row r="19" spans="1:12" ht="25.5" x14ac:dyDescent="0.25">
      <c r="A19" s="5">
        <v>16</v>
      </c>
      <c r="B19" s="5">
        <v>12</v>
      </c>
      <c r="C19" s="5" t="s">
        <v>45</v>
      </c>
      <c r="D19" s="5" t="s">
        <v>52</v>
      </c>
      <c r="E19" s="5" t="s">
        <v>51</v>
      </c>
      <c r="F19" s="5" t="s">
        <v>53</v>
      </c>
      <c r="G19" s="6">
        <v>310000</v>
      </c>
      <c r="H19" s="7">
        <v>232500</v>
      </c>
      <c r="I19" s="8">
        <f t="shared" si="1"/>
        <v>0.75</v>
      </c>
      <c r="J19" s="9">
        <v>0.42</v>
      </c>
      <c r="K19" s="5">
        <v>1</v>
      </c>
      <c r="L19" s="5" t="s">
        <v>12</v>
      </c>
    </row>
    <row r="20" spans="1:12" ht="38.25" x14ac:dyDescent="0.25">
      <c r="A20" s="5">
        <v>17</v>
      </c>
      <c r="B20" s="5">
        <v>16</v>
      </c>
      <c r="C20" s="5" t="s">
        <v>55</v>
      </c>
      <c r="D20" s="5" t="s">
        <v>56</v>
      </c>
      <c r="E20" s="5" t="s">
        <v>54</v>
      </c>
      <c r="F20" s="5" t="s">
        <v>57</v>
      </c>
      <c r="G20" s="6">
        <v>531000</v>
      </c>
      <c r="H20" s="7">
        <v>265500</v>
      </c>
      <c r="I20" s="8">
        <f t="shared" si="1"/>
        <v>0.5</v>
      </c>
      <c r="J20" s="9">
        <v>0.6</v>
      </c>
      <c r="K20" s="5">
        <v>1</v>
      </c>
      <c r="L20" s="5" t="s">
        <v>12</v>
      </c>
    </row>
    <row r="21" spans="1:12" ht="38.25" x14ac:dyDescent="0.25">
      <c r="A21" s="5">
        <v>18</v>
      </c>
      <c r="B21" s="5">
        <v>15</v>
      </c>
      <c r="C21" s="5" t="s">
        <v>55</v>
      </c>
      <c r="D21" s="5" t="s">
        <v>58</v>
      </c>
      <c r="E21" s="5" t="s">
        <v>54</v>
      </c>
      <c r="F21" s="5" t="s">
        <v>59</v>
      </c>
      <c r="G21" s="6">
        <v>427000</v>
      </c>
      <c r="H21" s="7">
        <v>213500</v>
      </c>
      <c r="I21" s="8">
        <f t="shared" si="1"/>
        <v>0.5</v>
      </c>
      <c r="J21" s="9">
        <v>0.4</v>
      </c>
      <c r="K21" s="5">
        <v>1</v>
      </c>
      <c r="L21" s="5" t="s">
        <v>12</v>
      </c>
    </row>
    <row r="22" spans="1:12" ht="25.5" x14ac:dyDescent="0.25">
      <c r="A22" s="5">
        <v>19</v>
      </c>
      <c r="B22" s="5">
        <v>2</v>
      </c>
      <c r="C22" s="5" t="s">
        <v>61</v>
      </c>
      <c r="D22" s="5" t="s">
        <v>62</v>
      </c>
      <c r="E22" s="5" t="s">
        <v>60</v>
      </c>
      <c r="F22" s="5" t="s">
        <v>63</v>
      </c>
      <c r="G22" s="6">
        <v>249800</v>
      </c>
      <c r="H22" s="7">
        <v>187350</v>
      </c>
      <c r="I22" s="8">
        <f t="shared" si="1"/>
        <v>0.75</v>
      </c>
      <c r="J22" s="9">
        <v>0.7</v>
      </c>
      <c r="K22" s="5">
        <v>1</v>
      </c>
      <c r="L22" s="5" t="s">
        <v>12</v>
      </c>
    </row>
    <row r="23" spans="1:12" ht="51" x14ac:dyDescent="0.25">
      <c r="A23" s="5">
        <v>20</v>
      </c>
      <c r="B23" s="5">
        <v>1</v>
      </c>
      <c r="C23" s="5" t="s">
        <v>61</v>
      </c>
      <c r="D23" s="5" t="s">
        <v>65</v>
      </c>
      <c r="E23" s="5" t="s">
        <v>64</v>
      </c>
      <c r="F23" s="5" t="s">
        <v>66</v>
      </c>
      <c r="G23" s="6">
        <v>325000</v>
      </c>
      <c r="H23" s="7">
        <v>243750</v>
      </c>
      <c r="I23" s="8">
        <f t="shared" si="1"/>
        <v>0.75</v>
      </c>
      <c r="J23" s="9">
        <v>0.75</v>
      </c>
      <c r="K23" s="5">
        <v>1</v>
      </c>
      <c r="L23" s="5" t="s">
        <v>12</v>
      </c>
    </row>
    <row r="24" spans="1:12" ht="25.5" x14ac:dyDescent="0.25">
      <c r="A24" s="5">
        <v>21</v>
      </c>
      <c r="B24" s="5">
        <v>40</v>
      </c>
      <c r="C24" s="5" t="s">
        <v>68</v>
      </c>
      <c r="D24" s="5" t="s">
        <v>69</v>
      </c>
      <c r="E24" s="5" t="s">
        <v>67</v>
      </c>
      <c r="F24" s="5" t="s">
        <v>70</v>
      </c>
      <c r="G24" s="6">
        <v>250000</v>
      </c>
      <c r="H24" s="7">
        <v>187500</v>
      </c>
      <c r="I24" s="8">
        <f t="shared" si="1"/>
        <v>0.75</v>
      </c>
      <c r="J24" s="9">
        <v>0.4</v>
      </c>
      <c r="K24" s="5">
        <v>1</v>
      </c>
      <c r="L24" s="5" t="s">
        <v>12</v>
      </c>
    </row>
    <row r="25" spans="1:12" ht="25.5" x14ac:dyDescent="0.25">
      <c r="A25" s="5">
        <v>22</v>
      </c>
      <c r="B25" s="5">
        <v>7</v>
      </c>
      <c r="C25" s="5" t="s">
        <v>72</v>
      </c>
      <c r="D25" s="5" t="s">
        <v>73</v>
      </c>
      <c r="E25" s="5" t="s">
        <v>71</v>
      </c>
      <c r="F25" s="5" t="s">
        <v>74</v>
      </c>
      <c r="G25" s="6">
        <v>500000</v>
      </c>
      <c r="H25" s="7">
        <v>500000</v>
      </c>
      <c r="I25" s="8">
        <f t="shared" si="1"/>
        <v>1</v>
      </c>
      <c r="J25" s="9">
        <v>0.9</v>
      </c>
      <c r="K25" s="5">
        <v>1</v>
      </c>
      <c r="L25" s="5" t="s">
        <v>12</v>
      </c>
    </row>
    <row r="26" spans="1:12" ht="25.5" x14ac:dyDescent="0.25">
      <c r="A26" s="5">
        <v>23</v>
      </c>
      <c r="B26" s="5">
        <v>21</v>
      </c>
      <c r="C26" s="5" t="s">
        <v>72</v>
      </c>
      <c r="D26" s="5" t="s">
        <v>76</v>
      </c>
      <c r="E26" s="5" t="s">
        <v>75</v>
      </c>
      <c r="F26" s="5" t="s">
        <v>77</v>
      </c>
      <c r="G26" s="6">
        <v>362200</v>
      </c>
      <c r="H26" s="7">
        <v>181100</v>
      </c>
      <c r="I26" s="8">
        <f t="shared" si="1"/>
        <v>0.5</v>
      </c>
      <c r="J26" s="9">
        <v>0.5</v>
      </c>
      <c r="K26" s="5">
        <v>1</v>
      </c>
      <c r="L26" s="5" t="s">
        <v>12</v>
      </c>
    </row>
    <row r="27" spans="1:12" ht="76.5" x14ac:dyDescent="0.25">
      <c r="A27" s="5">
        <v>24</v>
      </c>
      <c r="B27" s="5">
        <v>24</v>
      </c>
      <c r="C27" s="5" t="s">
        <v>78</v>
      </c>
      <c r="D27" s="5" t="s">
        <v>80</v>
      </c>
      <c r="E27" s="5" t="s">
        <v>79</v>
      </c>
      <c r="F27" s="5" t="s">
        <v>81</v>
      </c>
      <c r="G27" s="6">
        <v>252150</v>
      </c>
      <c r="H27" s="7">
        <v>126075</v>
      </c>
      <c r="I27" s="8">
        <f t="shared" si="1"/>
        <v>0.5</v>
      </c>
      <c r="J27" s="9">
        <v>0.6</v>
      </c>
      <c r="K27" s="5">
        <v>1</v>
      </c>
      <c r="L27" s="5" t="s">
        <v>12</v>
      </c>
    </row>
    <row r="28" spans="1:12" ht="25.5" x14ac:dyDescent="0.25">
      <c r="A28" s="5">
        <v>25</v>
      </c>
      <c r="B28" s="5">
        <v>38</v>
      </c>
      <c r="C28" s="5" t="s">
        <v>78</v>
      </c>
      <c r="D28" s="5" t="s">
        <v>83</v>
      </c>
      <c r="E28" s="5" t="s">
        <v>82</v>
      </c>
      <c r="F28" s="5" t="s">
        <v>84</v>
      </c>
      <c r="G28" s="6">
        <v>302150</v>
      </c>
      <c r="H28" s="7">
        <v>151075</v>
      </c>
      <c r="I28" s="8">
        <f t="shared" si="1"/>
        <v>0.5</v>
      </c>
      <c r="J28" s="9">
        <v>0.55000000000000004</v>
      </c>
      <c r="K28" s="5">
        <v>1</v>
      </c>
      <c r="L28" s="5" t="s">
        <v>12</v>
      </c>
    </row>
    <row r="29" spans="1:12" ht="63.75" x14ac:dyDescent="0.25">
      <c r="A29" s="5">
        <v>26</v>
      </c>
      <c r="B29" s="5">
        <v>41</v>
      </c>
      <c r="C29" s="5" t="s">
        <v>86</v>
      </c>
      <c r="D29" s="5" t="s">
        <v>87</v>
      </c>
      <c r="E29" s="5" t="s">
        <v>85</v>
      </c>
      <c r="F29" s="5" t="s">
        <v>88</v>
      </c>
      <c r="G29" s="6">
        <v>165000</v>
      </c>
      <c r="H29" s="7">
        <v>123750</v>
      </c>
      <c r="I29" s="8">
        <f t="shared" si="1"/>
        <v>0.75</v>
      </c>
      <c r="J29" s="9">
        <v>0.6</v>
      </c>
      <c r="K29" s="5">
        <v>1</v>
      </c>
      <c r="L29" s="5" t="s">
        <v>12</v>
      </c>
    </row>
    <row r="30" spans="1:12" x14ac:dyDescent="0.25">
      <c r="A30" s="12" t="s">
        <v>89</v>
      </c>
      <c r="B30" s="12"/>
      <c r="C30" s="12"/>
      <c r="D30" s="12"/>
      <c r="E30" s="12"/>
      <c r="F30" s="12"/>
      <c r="G30" s="10">
        <v>8166022.6600000001</v>
      </c>
      <c r="H30" s="10">
        <f>SUM(H4:H29)</f>
        <v>5245967</v>
      </c>
      <c r="I30" s="11">
        <f t="shared" si="1"/>
        <v>0.64241396557672548</v>
      </c>
      <c r="J30" s="13"/>
      <c r="K30" s="13"/>
      <c r="L30" s="13"/>
    </row>
  </sheetData>
  <autoFilter ref="A3:L30"/>
  <mergeCells count="3">
    <mergeCell ref="A30:F30"/>
    <mergeCell ref="J30:L30"/>
    <mergeCell ref="A1:L1"/>
  </mergeCells>
  <pageMargins left="0.75" right="0.75" top="1" bottom="1" header="0.5" footer="0.5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PROMANP_MB_AFF_2018_SEPTIEMBRE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PROMANP - MB - AFF</dc:title>
  <dc:creator>MIGUEL ANGEL GARCIA RODRIGUEZ</dc:creator>
  <cp:lastModifiedBy>Yesenia Toledo Sanchez</cp:lastModifiedBy>
  <dcterms:created xsi:type="dcterms:W3CDTF">2018-10-09T19:11:43Z</dcterms:created>
  <dcterms:modified xsi:type="dcterms:W3CDTF">2018-12-18T18:44:37Z</dcterms:modified>
</cp:coreProperties>
</file>