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8795" windowHeight="11760" activeTab="0"/>
  </bookViews>
  <sheets>
    <sheet name="FORMATO PARA LLENAR" sheetId="1" r:id="rId1"/>
    <sheet name="SOLO INSTRUCTIVO" sheetId="2" r:id="rId2"/>
    <sheet name="Catálogo Gral" sheetId="3" r:id="rId3"/>
  </sheets>
  <definedNames>
    <definedName name="_xlnm._FilterDatabase" localSheetId="2" hidden="1">'Catálogo Gral'!$Q$1:$S$1810</definedName>
    <definedName name="anexos">'Catálogo Gral'!$D$3:$D$4</definedName>
    <definedName name="_xlnm.Print_Area" localSheetId="0">'FORMATO PARA LLENAR'!$A$1:$AF$75</definedName>
    <definedName name="_xlnm.Print_Area" localSheetId="1">'SOLO INSTRUCTIVO'!$A$1:$CJ$75</definedName>
    <definedName name="AREASOLIC">#REF!</definedName>
    <definedName name="CABMS">'Catálogo Gral'!#REF!</definedName>
    <definedName name="CALENDARIO">'Catálogo Gral'!$M$2:$M$372</definedName>
    <definedName name="CALENDARIO1">'Catálogo Gral'!$M$2:$M$738</definedName>
    <definedName name="CARGO">#REF!</definedName>
    <definedName name="CONCEPTOCUCOP">'Catálogo Gral'!$R$2:$R$6683</definedName>
    <definedName name="CUCOP">'Catálogo Gral'!$Q$2:$Q$6683</definedName>
    <definedName name="DESCRIP">'Catálogo Gral'!#REF!</definedName>
    <definedName name="MONEDA">'Catálogo Gral'!$D$49:$D$51</definedName>
    <definedName name="PARTIDA2011">'Catálogo Gral'!$O$2:$P$132</definedName>
    <definedName name="PARTIDA2011OK">'Catálogo Gral'!$O$2:$O$132</definedName>
    <definedName name="PARTIDACUCOP">'Catálogo Gral'!$S$2:$S$6683</definedName>
    <definedName name="PARTIDAPTAL">'Catálogo Gral'!#REF!</definedName>
    <definedName name="PARTIDAPTAL1">'Catálogo Gral'!$L$2:$L$125</definedName>
    <definedName name="pergarantia">'Catálogo Gral'!$D$12:$D$17</definedName>
    <definedName name="PLAZOENTREGA">'Catálogo Gral'!$D$27:$D$38</definedName>
    <definedName name="PRESUPUESTO">'Catálogo Gral'!$D$61:$D$64</definedName>
    <definedName name="prioridad">'Catálogo Gral'!$D$7:$D$9</definedName>
    <definedName name="PROCEDIMIENTO">'Catálogo Gral'!$D$42:$D$46</definedName>
    <definedName name="PROCEDIMIETO">'Catálogo Gral'!$D$42:$D$46</definedName>
    <definedName name="SANCION">'Catálogo Gral'!$D$67:$D$70</definedName>
    <definedName name="SIGLAS">#REF!</definedName>
    <definedName name="STATUS">'Catálogo Gral'!$D$54:$D$58</definedName>
    <definedName name="tipogarantia">'Catálogo Gral'!$D$20:$D$23</definedName>
    <definedName name="TITULAR">#REF!</definedName>
    <definedName name="UNIMEDIDA">'Catálogo Gral'!$A$2:$A$573</definedName>
  </definedNames>
  <calcPr fullCalcOnLoad="1"/>
</workbook>
</file>

<file path=xl/comments3.xml><?xml version="1.0" encoding="utf-8"?>
<comments xmlns="http://schemas.openxmlformats.org/spreadsheetml/2006/main">
  <authors>
    <author>florenzana</author>
  </authors>
  <commentList>
    <comment ref="L1" authorId="0">
      <text>
        <r>
          <rPr>
            <b/>
            <sz val="8"/>
            <rFont val="Tahoma"/>
            <family val="2"/>
          </rPr>
          <t>florenzana:</t>
        </r>
        <r>
          <rPr>
            <sz val="8"/>
            <rFont val="Tahoma"/>
            <family val="2"/>
          </rPr>
          <t xml:space="preserve">
Partida de acuerdo al Clasificador por Objeto del Gasto</t>
        </r>
      </text>
    </comment>
  </commentList>
</comments>
</file>

<file path=xl/sharedStrings.xml><?xml version="1.0" encoding="utf-8"?>
<sst xmlns="http://schemas.openxmlformats.org/spreadsheetml/2006/main" count="14291" uniqueCount="14179">
  <si>
    <t>SOPORTE MAROMA CLUTCH BASTIDOR (AUTOMOTRIZ)</t>
  </si>
  <si>
    <t>SOPORTE MAROMA CLUTCH MOTOR (AUTOMOTRIZ)</t>
  </si>
  <si>
    <t>SOPORTE PARA MUESTRAS (EQUIPO MEDICO QUIRURGICO)</t>
  </si>
  <si>
    <t>SOPORTE PARA TAMBORES MUSICAL (SOPORTE DE REDOBLANTES) (INST. MUSICAL)</t>
  </si>
  <si>
    <t>SOPORTE PORTA FILTROS (EQUIPO MEDICO QUIRURGICO)</t>
  </si>
  <si>
    <t>SOPORTE RESORTE VALVULAS (AUTOMOTRIZ)</t>
  </si>
  <si>
    <t>SORDINA PARA TROMPETA (INST. MUSICAL)</t>
  </si>
  <si>
    <t>SORGO (HORTALIZA)</t>
  </si>
  <si>
    <t>SOTANA (ATAVIO CIVIL MILITAR O RELIGIOSO)</t>
  </si>
  <si>
    <t>SOYA (HORTALIZA)</t>
  </si>
  <si>
    <t>STA. GERTRUDIS (GANADO BOVINO)</t>
  </si>
  <si>
    <t>SUBE Y BAJA (EQ. DEPORTIVO O DE CAMPAÑA)</t>
  </si>
  <si>
    <t>SUBESTACIONES ELECTRICAS ELEVADORAS (EQ. ELECTRICO)</t>
  </si>
  <si>
    <t>SUBESTACIONES ELECTRICAS REDUCTORAS (EQ. ELECTRICO)</t>
  </si>
  <si>
    <t>SUBESTACIONES ELECTRICAS UNITARIAS (EQ. ELECTRICO)</t>
  </si>
  <si>
    <t>SUERO SANGUINEO (SUBSTANCIAS Y PRODUCTOS FARMACEUTICOS)</t>
  </si>
  <si>
    <t>SUFFOLK (GANADO OVINO)</t>
  </si>
  <si>
    <t>SUIZO PARDO (GANADO BOVINO)</t>
  </si>
  <si>
    <t>SUJETADOR (PINZA, EXPERIMENTOS OPTICOS) (EQUIPO MEDICO QUIRURGICO)</t>
  </si>
  <si>
    <t>SULFAMETRO (INSTRUMENTO CIENTIFICO)</t>
  </si>
  <si>
    <t>SULFATO DE AMONIO. GRADO FERTILIZANTES (SUBSTANCIAS Y PRODUCTOS FERTILIZANTES)</t>
  </si>
  <si>
    <t>SUPERFOSFATO (SUBSTANCIAS Y PRODUCTOS FERTILIZANTES)</t>
  </si>
  <si>
    <t>SUPRESOR DE TRANSITORIOS (TVSS) (SUMINISTROS INFORMATICOS)</t>
  </si>
  <si>
    <t>SURCADORA (MAQ. AVICOLA)</t>
  </si>
  <si>
    <t>SWITCH PARA REDES (EQUIPO DE CONECTIVIDAD) (EQ. DE COMPUTACION)</t>
  </si>
  <si>
    <t>SWITCH RELAY TEMPERATURA (INSTRUMENTO CIENTIFICO)</t>
  </si>
  <si>
    <t>TABERNACULO (OBJETO LITURGICO PARA EXPOSICION)</t>
  </si>
  <si>
    <t>TABLA ABDOMINALES (EQ. DEPORTIVO O DE CAMPAÑA)</t>
  </si>
  <si>
    <t>TABLAS Y TABLONES ASERRADOS O LABRADOS (PRODUCTOS DE MADERA)</t>
  </si>
  <si>
    <t>TABLERO AMPLIFICACION FOTOGRAFIAS (EQ. DE COM., CINEMAT. O FOTOGRAF.)</t>
  </si>
  <si>
    <t>TABLERO CONTROL LUCES AEREAS Y VELOCIDAD (EQ. DE COMPUTACION)</t>
  </si>
  <si>
    <t>TABLERO DE CONECTORES (EQ. DE COM., CINEMAT. O FOTOGRAF.)</t>
  </si>
  <si>
    <t>TABLERO DE CONTROL  (EQ. DE COM., CINEMAT. O FOTOGRAF.)</t>
  </si>
  <si>
    <t>TABLERO GRABACION (EQ. DE COM., CINEMAT. O FOTOGRAF.)</t>
  </si>
  <si>
    <t>TABLERO MONITOR SELECTOR (EQ. DE COM., CINEMAT. O FOTOGRAF.)</t>
  </si>
  <si>
    <t>TABLERO ORDENAR BOLAS-SORTEO (EQ. DEPORTIVO O DE CAMPAÑA)</t>
  </si>
  <si>
    <t>TABLERO PARA TERAPIA OCUPACIONAL (EQUIPO MEDICO QUIRURGICO)</t>
  </si>
  <si>
    <t>TABLERO TRANSFERENCIAS (EQ. ELECTRICO)</t>
  </si>
  <si>
    <t>TABLETA DIGITALIZADORA (EQ. DE COMPUTACION)</t>
  </si>
  <si>
    <t>TABURETE (OBJETO LITURGICO PARA EXPOSICION)</t>
  </si>
  <si>
    <t>TAJALAPIZ ELECTRICO</t>
  </si>
  <si>
    <t>TAJALAPIZ MANUAL</t>
  </si>
  <si>
    <t>TAJO MADERA CARNE (ARTICULOS PARA COMERCIOS)</t>
  </si>
  <si>
    <t>TALADOR VARILLA (HERRAMIENTA</t>
  </si>
  <si>
    <t>TALADRADORA MANUAL (HERRAMIENTA</t>
  </si>
  <si>
    <t>TALADRO ORTOPEDICO (EQUIPO MEDICO QUIRURGICO)</t>
  </si>
  <si>
    <t>TAMARINDO (ARBOLES O PLANTAS)</t>
  </si>
  <si>
    <t>TAMARINDO (FRUTAS)</t>
  </si>
  <si>
    <t>TAMBOR (INST. MUSICAL)</t>
  </si>
  <si>
    <t>TAMBOR RUEDA (AUTOMOTRIZ)</t>
  </si>
  <si>
    <t>TAMICES (JUEGO DE ) PARA SEPARAR SEDIMENTOS MARINOS (APARATO CIENTIFICO)</t>
  </si>
  <si>
    <t>TANQUE ALMACENAMIENTO LIQUIDOS (MEDICO QUIRURGICO) (EQUIPO MEDICO QUIRURGICO)</t>
  </si>
  <si>
    <t>TANQUE BAÑO PARAFINA (EQUIPO MEDICO QUIRURGICO)</t>
  </si>
  <si>
    <t>TANQUE CARRETE REVELADO (EQ. DE COM., CINEMAT. O FOTOGRAF.)</t>
  </si>
  <si>
    <t>TANQUE COMBUSTIBLE AUTOMOVIL (AUTOMOTRIZ)</t>
  </si>
  <si>
    <t>TANQUE REMOLINO (EQUIPO MEDICO QUIRURGICO)</t>
  </si>
  <si>
    <t>TANQUE REVELADOR RADIOGRAFIA (EQUIPO MEDICO QUIRURGICO)</t>
  </si>
  <si>
    <t>TAPA BALERO-RODILLO (AUTOMOTRIZ)</t>
  </si>
  <si>
    <t>TAPA CARTER (AUTOMOTRIZ)</t>
  </si>
  <si>
    <t>TAPA PUNTERIAS (AUTOMOTRIZ)</t>
  </si>
  <si>
    <t>TAPETE ALFOMBRA (OBJETO LITURGICO PARA EXPOSICION)</t>
  </si>
  <si>
    <t>TAPICES PARA PARED</t>
  </si>
  <si>
    <t>TAPICES PARA SUELO</t>
  </si>
  <si>
    <t>TAPON D/OREJERA (ATAVIO CIVIL MILITAR O RELIGIOSO)</t>
  </si>
  <si>
    <t>TAQUIMETRO (INSTRUMENTO CIENTIFICO)</t>
  </si>
  <si>
    <t>TAQUIMETRO MECANICO (AUTOMOTRIZ)</t>
  </si>
  <si>
    <t>TARIMAS (PRODUCTOS DE MADERA)</t>
  </si>
  <si>
    <t>TARIMAS PARA ESCENARIO MODULAR (ELEMENTO ARQ. PARA EXPOSICION)</t>
  </si>
  <si>
    <t>TARJETA DE RED (SUMINISTROS INFORMATICOS)</t>
  </si>
  <si>
    <t>TARJETA ELECTRONICA (EQ. DE COM., CINEMAT. O FOTOGRAF.)</t>
  </si>
  <si>
    <t>TARJETA ETHERNET ETHERLINK (EQ. DE COMPUTACION)</t>
  </si>
  <si>
    <t>TARJETA SYSTEM BOARD O MOTHER BOARD (TARJETA MADRE) (EQ. DE COMPUTACION)</t>
  </si>
  <si>
    <t>TARJETAS</t>
  </si>
  <si>
    <t>TARJETAS ELECTRONICAS PARA MICROCOMPUTADORAS (SUMINISTROS INFORMATICOS)</t>
  </si>
  <si>
    <t>TARJETAS PARA PROCESAMIENTO DE DATOS (SUMINISTROS INFORMATICOS)</t>
  </si>
  <si>
    <t>TARJETAS PERFORADAS (PARA EXPOSICION)</t>
  </si>
  <si>
    <t>TAROLA BATERIA (INST. MUSICAL)</t>
  </si>
  <si>
    <t>TARRAJA (HERRAMIENTA</t>
  </si>
  <si>
    <t>TATUADOR (MAQ. AVICOLA)</t>
  </si>
  <si>
    <t>TAXIMETRO NAUTICO (INSTRUMENTO CIENTIFICO)</t>
  </si>
  <si>
    <t>TEATRO PORTATIL (EQ. DEPORTIVO O DE CAMPAÑA)</t>
  </si>
  <si>
    <t>TECLADO PARA COMPUTADOR (SUMINISTROS INFORMATICOS)</t>
  </si>
  <si>
    <t>TEJOCOTE (ARBOLES O PLANTAS)</t>
  </si>
  <si>
    <t>TEJOCOTE (FRUTAS)</t>
  </si>
  <si>
    <t>TELAS DE ASBESTO</t>
  </si>
  <si>
    <t>TELAS DE PLASTICO</t>
  </si>
  <si>
    <t>TELE IMPRESOR ELECTRONICO (EQ. DE COMPUTACION)</t>
  </si>
  <si>
    <t>TELECONVERTIDOR FOTOGRAFICO (EQ. DE COM., CINEMAT. O FOTOGRAF.)</t>
  </si>
  <si>
    <t>TELEFONO CELULAR (EQ. DE COM., CINEMAT. O FOTOGRAF.)</t>
  </si>
  <si>
    <t>TELEFONO FIJO SATELITAL (EQ. DE COM., CINEMAT. O FOTOGRAF.)</t>
  </si>
  <si>
    <t>TELEFONO INTERSECRETARIAL (EQ. DE COM., CINEMAT. O FOTOGRAF.)</t>
  </si>
  <si>
    <t>TELEFONO MOVIL SATELITAL (MARITIMO, VEHICULAR, ETC.) (EQ. DE COM., CINEMAT. O FOTOGRAF.)</t>
  </si>
  <si>
    <t>TELEFONO SATELITAL (EQ. DE COM., CINEMAT. O FOTOGRAF.)</t>
  </si>
  <si>
    <t>TELEFOTO (EQ. DE COM., CINEMAT. O FOTOGRAF.)</t>
  </si>
  <si>
    <t>TELEGRAFO (EQ. DE COM., CINEMAT. O FOTOGRAF.)</t>
  </si>
  <si>
    <t>TELEIMPRESORA (EQ. DE REPRODUCCION)</t>
  </si>
  <si>
    <t>TELEMETRO (INSTRUMENTO CIENTIFICO)</t>
  </si>
  <si>
    <t>TELESCOPIO (INSTRUMENTO CIENTIFICO)</t>
  </si>
  <si>
    <t>TELETERMOGRAFO (INSTRUMENTO CIENTIFICO)</t>
  </si>
  <si>
    <t>TELEVISION (EQ. DE COM., CINEMAT. O FOTOGRAF.)</t>
  </si>
  <si>
    <t>TELEVISION CON DISCO Y/O CINTA DE VIDEO (EQ. DE COM., CINEMAT. O FOTOGRAF.)</t>
  </si>
  <si>
    <t>TELUMETRO (INSTRUMENTO CIENTIFICO)</t>
  </si>
  <si>
    <t>TEMPLADOR CLUTCH (AUTOMOTRIZ)</t>
  </si>
  <si>
    <t>TENOGRAFO (INSTRUMENTO CIENTIFICO)</t>
  </si>
  <si>
    <t>TENSIOMETRO (INSTRUMENTO CIENTIFICO)</t>
  </si>
  <si>
    <t>TEODOLITO O TRANSITO (APARATO CIENTIFICO)</t>
  </si>
  <si>
    <t>TERMINAL TELEPROCESO (PROGRAMABLE Y NO PROGRAMABLE) (EQ. DE COMPUTACION)</t>
  </si>
  <si>
    <t>TERMO CAUTERIO (APARATO CIENTIFICO)</t>
  </si>
  <si>
    <t>TERMO HIGROMETRO DE BAJA PRECISION (MEDIDOR DE TEMPERATURAS Y HUMEDAD) (INSTRUMENTO CIENTIFICO)</t>
  </si>
  <si>
    <t>TERMO HIGROMETRO DE PRECISION (MEDIDOR DE TEMPERATURAS Y HUMEDAD) (INSTRUMENTO CIENTIFICO)</t>
  </si>
  <si>
    <t>TERMO PAR (INSTRUMENTO CIENTIFICO)</t>
  </si>
  <si>
    <t>TERMO PLUVIOMETRO (APARATO CIENTIFICO)</t>
  </si>
  <si>
    <t>TERMO PORTA SEMEN (FIJO O PORTATIL) (MAQ. AVICOLA)</t>
  </si>
  <si>
    <t>TERMOANEMOMETRO (SENSOR DE TEMPERATURA) (INSTRUMENTO CIENTIFICO)</t>
  </si>
  <si>
    <t>TERMOCICLADOR (INSTRUMENTAL DE LABORATORIO)</t>
  </si>
  <si>
    <t>LAMPARA SUBMARINA (EQ. DEPORTIVO O DE CAMPAÑA)</t>
  </si>
  <si>
    <t>LAMPARA TIEMPO (HERRAMIENTA</t>
  </si>
  <si>
    <t>LAMPARA UROLOGIA (EQUIPO MEDICO QUIRURGICO)</t>
  </si>
  <si>
    <t>LAMPARA VOTIVA (OBJETO LITURGICO PARA EXPOSICION)</t>
  </si>
  <si>
    <t>LAN EXTENDER (EQ. DE COMPUTACION)</t>
  </si>
  <si>
    <t>LANAMETRO (MEDICION MUESTRA DE LANA) (INSTRUMENTO CIENTIFICO)</t>
  </si>
  <si>
    <t>LANCETA (MANGO) (EQUIPO MEDICO QUIRURGICO)</t>
  </si>
  <si>
    <t>LANDRACE (GANADO PORCINO)</t>
  </si>
  <si>
    <t>LANGOSTA DE MAR (PARA ALIMENTACION)</t>
  </si>
  <si>
    <t>LANGOSTINO (PARA ALIMENTACION)</t>
  </si>
  <si>
    <t>LAPICES</t>
  </si>
  <si>
    <t>LAPIDA (ELEMENTO ARQ. PARA EXPOSICION)</t>
  </si>
  <si>
    <t>LAPIZ DE VACIO (APARATO DE DOSIFICACION PARA MONTAR COMPONENTES) (EQ. ELECTRICO)</t>
  </si>
  <si>
    <t>LAPIZ ELECTRONICO  (EQ. DE COMPUTACION)</t>
  </si>
  <si>
    <t>LARINGOSCOPIO (EQUIPO MEDICO QUIRURGICO)</t>
  </si>
  <si>
    <t>LAUD (INST. MUSICAL)</t>
  </si>
  <si>
    <t>LAVA COMODOS (EQUIPO MEDICO QUIRURGICO)</t>
  </si>
  <si>
    <t>LAVABO CIRUJANO (EQUIPO MEDICO QUIRURGICO)</t>
  </si>
  <si>
    <t>LAVADOR DE GASES (INSTRUMENTO CIENTIFICO)</t>
  </si>
  <si>
    <t>LAVADORA AGUJAS (EQUIPO MEDICO QUIRURGICO)</t>
  </si>
  <si>
    <t>LAVADORA BIBERONES (EQUIPO MEDICO QUIRURGICO)</t>
  </si>
  <si>
    <t>LAVADORA ELECTRICA COPIAS FOTOGRAFICAS (EQ. DE COM., CINEMAT. O FOTOGRAF.)</t>
  </si>
  <si>
    <t>DEPARTAMENTO DE SERVICIOS GENERALES, P.B. CAMINO AL AJUSCO No. 200, COL. JARDINES EN LA MONTAÑA, DEL. TLALPAN, DISTRITO FEDERAL</t>
  </si>
  <si>
    <t>MEDIDOR Y TUBO DETECTOR PARA NEUTRONES (APARATO CIENTIFICO)</t>
  </si>
  <si>
    <t>MEDIO MOTOR (AUTOMOTRIZ)</t>
  </si>
  <si>
    <t>MEDIO QUESO (ATAVIO CIVIL MILITAR O RELIGIOSO)</t>
  </si>
  <si>
    <t>MEGAFONO (EQ. DE COM., CINEMAT. O FOTOGRAF.)</t>
  </si>
  <si>
    <t>MEGATOMETRO (INSTRUMENTO CIENTIFICO)</t>
  </si>
  <si>
    <t>MEGOHMETRO (INSTRUMENTO CIENTIFICO)</t>
  </si>
  <si>
    <t>MELON (FRUTAS)</t>
  </si>
  <si>
    <t>MEMBRANA DETERMINACION MARCHITAMIENTOS SUELOS (PLATO) (APARATO CIENTIFICO)</t>
  </si>
  <si>
    <t>MEMBRILLERO (ARBOLES O PLANTAS)</t>
  </si>
  <si>
    <t>MEMBRILLO (FRUTAS)</t>
  </si>
  <si>
    <t>MEMORIA MAGNETICA (EQ. DE COMPUTACION)</t>
  </si>
  <si>
    <t>MEMORIA NUCLEOS (EQ. DE COMPUTACION)</t>
  </si>
  <si>
    <t>MERINO (GANADO OVINO)</t>
  </si>
  <si>
    <t>MESA (OBJETO LITURGICO PARA EXPOSICION)</t>
  </si>
  <si>
    <t>MESA AJEDREZ (EQ. DEPORTIVO O DE CAMPAÑA)</t>
  </si>
  <si>
    <t>MESA AUTOPSIA (EQUIPO MEDICO QUIRURGICO)</t>
  </si>
  <si>
    <t>MESA AUXILIAR DE PLASTICO</t>
  </si>
  <si>
    <t>MESA BANCO</t>
  </si>
  <si>
    <t>MESA BANCO (MADERA METAL)</t>
  </si>
  <si>
    <t>MESA BANCO DE MADERA</t>
  </si>
  <si>
    <t>MESA BANCO DE METAL</t>
  </si>
  <si>
    <t>MESA BANCO DE PLASTICO</t>
  </si>
  <si>
    <t>MESA BILLAR (EQ. DEPORTIVO O DE CAMPAÑA)</t>
  </si>
  <si>
    <t>MESA CAMPIMETRIA (EQUIPO MEDICO QUIRURGICO)</t>
  </si>
  <si>
    <t>MESA CARRO ANESTESIOLOGO (EQUIPO MEDICO QUIRURGICO)</t>
  </si>
  <si>
    <t>MESA COMBINADA  MADERA Y METAL</t>
  </si>
  <si>
    <t>MESA CORTE DE TELA (EQ. PARA COMERCIOS)</t>
  </si>
  <si>
    <t>MESA CURACIONES (EQUIPO MEDICO QUIRURGICO)</t>
  </si>
  <si>
    <t>MESA DE CENTRO DE PLASTICO</t>
  </si>
  <si>
    <t>MESA DE CIRUGIA (EQUIPO MEDICO QUIRURGICO)</t>
  </si>
  <si>
    <t>MESA DE FLUIDEZ (PARA PRACTICAS EN LABORATORIO) (INSTRUMENTO CIENTIFICO)</t>
  </si>
  <si>
    <t>MESA DE GRANITO (NIVELADA PARA HACER MEDICIONES) (INSTRUMENTO CIENTIFICO)</t>
  </si>
  <si>
    <t>MESA DE JUNTAS DE PLASTICO</t>
  </si>
  <si>
    <t>MESA DE MADERA</t>
  </si>
  <si>
    <t>MESA DE METAL</t>
  </si>
  <si>
    <t>MESA DE ORNATO (OBJETO LITURGICO PARA EXPOSICION)</t>
  </si>
  <si>
    <t>MESA DE TRABAJO DE PLASTICO</t>
  </si>
  <si>
    <t>MESA ESQUINERA</t>
  </si>
  <si>
    <t>MESA ESQUINERA DE METAL</t>
  </si>
  <si>
    <t>MESA ESQUINERA DE PLASTICO</t>
  </si>
  <si>
    <t>MESA EXPLORACION (EQUIPO MEDICO QUIRURGICO)</t>
  </si>
  <si>
    <t>MESA FOTOGRAFICA (MONTAJE) (EQ. DE COM., CINEMAT. O FOTOGRAF.)</t>
  </si>
  <si>
    <t>MESA HIDRAULICA CIRUGIA (EQUIPO MEDICO QUIRURGICO)</t>
  </si>
  <si>
    <t>MESA HIDRAULICA PROCTOLOGIA (EQUIPO MEDICO QUIRURGICO)</t>
  </si>
  <si>
    <t>MESA INSTRUMENTAL CIRUGIA (EQUIPO MEDICO QUIRURGICO)</t>
  </si>
  <si>
    <t>MESA MAYO PORTA INSTRUMENTAL (EQUIPO MEDICO QUIRURGICO)</t>
  </si>
  <si>
    <t>MESA METABOLISMO BASAL (EQUIPO MEDICO QUIRURGICO)</t>
  </si>
  <si>
    <t>MESA OFTALMOLOGIA (EQUIPO MEDICO QUIRURGICO)</t>
  </si>
  <si>
    <t>MESA PARA CARGA Y DESCARGA DE PELICULAS RADIOLOGICAS (EQUIPO MEDICO QUIRURGICO)</t>
  </si>
  <si>
    <t>MESA PARA DISTRIBUCION DE PLACAS RADIOGRAFICAS (EQUIPO MEDICO QUIRURGICO)</t>
  </si>
  <si>
    <t>MESA PARA ENSAMBLE CON REPISA INTERMEDIA (EQUIPO MEDICO QUIRURGICO)</t>
  </si>
  <si>
    <t>MESA PARA INTERPRETACION DE PLACAS RADIOGRAFICAS (EQUIPO MEDICO QUIRURGICO)</t>
  </si>
  <si>
    <t>MESA PEDIATRICA (EQUIPO MEDICO QUIRURGICO)</t>
  </si>
  <si>
    <t>MESA PICHONERA (MAQ. AVICOLA)</t>
  </si>
  <si>
    <t>MESA PILOTEO (EQ. DE COMPUTACION)</t>
  </si>
  <si>
    <t>MESA PING PONG (EQ. DEPORTIVO O DE CAMPAÑA)</t>
  </si>
  <si>
    <t>MESA PRENATAL (EQUIPO MEDICO QUIRURGICO)</t>
  </si>
  <si>
    <t>MESA PROCESADORA LAMINAS TIPOGRAFICAS (EQ. DE REPRODUCCION)</t>
  </si>
  <si>
    <t>MESA PUENTE CON CREMALLERA (EQUIPO MEDICO QUIRURGICO)</t>
  </si>
  <si>
    <t>MESA PUENTE SIN CREMALLERA (EQUIPO MEDICO QUIRURGICO)</t>
  </si>
  <si>
    <t>MESA RAYOS X (EQUIPO MEDICO QUIRURGICO)</t>
  </si>
  <si>
    <t>MESA REHABILITACION (EQUIPO MEDICO QUIRURGICO)</t>
  </si>
  <si>
    <t>MESA ROTATORIA OCTAGONAL (PARA PRACTICAS) (INSTRUMENTO CIENTIFICO)</t>
  </si>
  <si>
    <t>MESA SEPARACION BOLAS-SORTEO (EQ. DEPORTIVO O DE CAMPAÑA)</t>
  </si>
  <si>
    <t>MESA SOPORTE COMPONENTES OPTICOS (CON/SIN GRADUACION) (INSTRUMENTAL DE LABORATORIO)</t>
  </si>
  <si>
    <t>MESA TRANSPARENCIAS (EQ. DE COM., CINEMAT. O FOTOGRAF.)</t>
  </si>
  <si>
    <t>MESA UROLOGICA (EQUIPO MEDICO QUIRURGICO)</t>
  </si>
  <si>
    <t>METALES LIGEROS (IA. IIA.) (INORGANICA BASICA)</t>
  </si>
  <si>
    <t>METALES PESADOS (IIIB.IVB.VB.VIB.VIIB.FRAGILES. VIIIB. DUCTILES) (INORGANICA BASICA)</t>
  </si>
  <si>
    <t>METALOSCOPIO (APARATO CIENTIFICO)</t>
  </si>
  <si>
    <t>METRONOMO (INSTRUMENTO CIENTIFICO)</t>
  </si>
  <si>
    <t>MEZCLADORA (EQ. DE COM., CINEMAT. O FOTOGRAF.)</t>
  </si>
  <si>
    <t>MICA AUTOADHERIBLE</t>
  </si>
  <si>
    <t>MICRO CAMARA OCULTA CON ACCESORIOS (EQ. DE COM., CINEMAT. O FOTOGRAF.)</t>
  </si>
  <si>
    <t>MICRO IMPRESORA  (EQ. DE COMPUTACION)</t>
  </si>
  <si>
    <t>MICROAMPERIMETRO (INSTRUMENTO CIENTIFICO)</t>
  </si>
  <si>
    <t>MICROCENTRIFUGA (APARATO CIENTIFICO)</t>
  </si>
  <si>
    <t>MICRO-COMPUTADORA (EQ. DE COMPUTACION)</t>
  </si>
  <si>
    <t>MICROCOMPUTADORA PORTATIL (EQ. DE COMPUTACION)</t>
  </si>
  <si>
    <t>MICROFILM (FUENTE DOCUMENTAL) (PARA EXPOSICION)</t>
  </si>
  <si>
    <t>MICROFILMADORA (EQ. DE REPRODUCCION)</t>
  </si>
  <si>
    <t>MICROFONO (EQ. DE COM., CINEMAT. O FOTOGRAF.)</t>
  </si>
  <si>
    <t>MICROFONO AMBIENTAL DE CAMARA (EQ. DE COM., CINEMAT. O FOTOGRAF.)</t>
  </si>
  <si>
    <t>MICROGRABADORA (EQ. DE COM., CINEMAT. O FOTOGRAF.)</t>
  </si>
  <si>
    <t>MICRO-LECTOR TUBOS HEMATOCRITO (INSTRUMENTO CIENTIFICO)</t>
  </si>
  <si>
    <t>MICROMOLINO (INSTRUMENTO CIENTIFICO)</t>
  </si>
  <si>
    <t>MICRONEBULIZADOR (APARATO CIENTIFICO)</t>
  </si>
  <si>
    <t>MICROPROYECTOR (EQ. DE COM., CINEMAT. O FOTOGRAF.)</t>
  </si>
  <si>
    <t>MICROREFRACTOMETRO (INSTRUMENTO CIENTIFICO)</t>
  </si>
  <si>
    <t>MICROSCOPIA MONOCULAR (INSTRUMENTO CIENTIFICO)</t>
  </si>
  <si>
    <t>MICROSCOPIO BINOCULAR (INSTRUMENTO CIENTIFICO)</t>
  </si>
  <si>
    <t>MICROSCOPIO DE COMPARACION PARA BALISTICA CON CAMARA FOTOGRAFICA (INSTRUMENTO CIENTIFICO)</t>
  </si>
  <si>
    <t>MICROSCOPIO OPERACIONES (INSTRUMENTO CIENTIFICO)</t>
  </si>
  <si>
    <t>MICROSCOPIOS (INSTRUMENTAL DE LABORATORIO)</t>
  </si>
  <si>
    <t>MICROSOLDADURA (INSTRUMENTO CIENTIFICO)</t>
  </si>
  <si>
    <t>MICRO-SWITCH (INSTRUMENTO CIENTIFICO)</t>
  </si>
  <si>
    <t>MICROTELEFONO PRUEBA (EQ. DE COM., CINEMAT. O FOTOGRAF.)</t>
  </si>
  <si>
    <t>MICROTOMO (APARATO CIENTIFICO)</t>
  </si>
  <si>
    <t>MIEL DE ABEJA (PRODUCTOS COMESTIBLES)</t>
  </si>
  <si>
    <t>MILIAMPERIMETRO (INSTRUMENTO CIENTIFICO)</t>
  </si>
  <si>
    <t>MILIVOLTIMETRO (INSTRUMENTO CIENTIFICO)</t>
  </si>
  <si>
    <t>MIME-MICROGASOMETRO (INSTRUMENTO CIENTIFICO)</t>
  </si>
  <si>
    <t>MIMEOGRAFO (EQ. DE REPRODUCCION)</t>
  </si>
  <si>
    <t>MINERALES (COLECCION DE) (PARA EXPOSICION)</t>
  </si>
  <si>
    <t>MINI GRABADORA DIGITAL DE VIDEO (MINI DVR) (EQ. DE COM., CINEMAT. O FOTOGRAF.)</t>
  </si>
  <si>
    <t>MINICOMPUTADORA (EQ. DE COMPUTACION)</t>
  </si>
  <si>
    <t>MIRA-MICROMETRICA ESTADAL (INSTRUMENTO CIENTIFICO)</t>
  </si>
  <si>
    <t>MISAL (OBJETO LITURGICO PARA EXPOSICION)</t>
  </si>
  <si>
    <t>MITRA (ATAVIO CIVIL MILITAR O RELIGIOSO)</t>
  </si>
  <si>
    <t>MODELO DE ARCO PARA ARCO (SIMULADOR DE ARCOS EN ESTRUCTURA) (INSTRUMENTO CIENTIFICO)</t>
  </si>
  <si>
    <t>MODEM ASINCRONO (SUMINISTROS INFORMATICOS)</t>
  </si>
  <si>
    <t>MODEM SINCRONO (SUMINISTROS INFORMATICOS)</t>
  </si>
  <si>
    <t>MODEN FILTRO PORTADOR ELECTRICO (EQ. PARA COMERCIOS)</t>
  </si>
  <si>
    <t>MODULADOR RADIAL (EQ. DE COM., CINEMAT. O FOTOGRAF.)</t>
  </si>
  <si>
    <t>MODULO DE CONEXION DE FIBRA OPTICA (EQ. DE COMPUTACION)</t>
  </si>
  <si>
    <t>MODULO DE DISTRIBUCION DE ENERGIA A EQUIPOS DE MONITOREO (EQ. DE COM., CINEMAT. O FOTOGRAF.)</t>
  </si>
  <si>
    <t>MODULO DE MARTILLOS (REFACCION PARA IMPRESORA) (SUMINISTROS INFORMATICOS)</t>
  </si>
  <si>
    <t>MODULO DE MEMORIA PARA MICROCOMPUTADORA (SUMINISTROS INFORMATICOS)</t>
  </si>
  <si>
    <t>MODULO GENERADOR DE SEÑALES RADIOELECTRICAS (EQ. DE COM., CINEMAT. O FOTOGRAF.)</t>
  </si>
  <si>
    <t>MODULO INDUCTANCIA (EQ. ELECTRICO)</t>
  </si>
  <si>
    <t>MODULO MEDICION (EQ. ELECTRICO)</t>
  </si>
  <si>
    <t>MODULO SOLAR (EQ. DE COM., CINEMAT. O FOTOGRAF.)</t>
  </si>
  <si>
    <t>MODULO TRANSFORMADOR (EQ. ELECTRICO)</t>
  </si>
  <si>
    <t>MODULOS CAPACITANCIA (EQ. ELECTRICO)</t>
  </si>
  <si>
    <t>MOLDE PARA GELATINA</t>
  </si>
  <si>
    <t>MOLDE PARA HELADO</t>
  </si>
  <si>
    <t>MOLDE PARA PAN</t>
  </si>
  <si>
    <t>MOLDE PARA SEVICIO DE ALIMENTACION)</t>
  </si>
  <si>
    <t>MOLDURA (ELEMENTO ARQ. PARA EXPOSICION)</t>
  </si>
  <si>
    <t>MOLINETE ELETRICO (INSTRUMENTO CIENTIFICO)</t>
  </si>
  <si>
    <t>MOLINO DE MUESTRAS (APARATO CIENTIFICO)</t>
  </si>
  <si>
    <t>MOLINO PARA CAFE (OBJETO LITURGICO PARA EXPOSICION)</t>
  </si>
  <si>
    <t>MOLINO PARA MUESTRAS CERAMICAS (INSTRUMENTO CIENTIFICO)</t>
  </si>
  <si>
    <t>MOLLERON</t>
  </si>
  <si>
    <t>MONEDAS O BILLETES (COLECCION DE) (PARA EXPOSICION)</t>
  </si>
  <si>
    <t>MONITOR (EQ. DE COM., CINEMAT. O FOTOGRAF.)</t>
  </si>
  <si>
    <t>MONITOR (EQ. DE COMPUTACION)</t>
  </si>
  <si>
    <t>MONITOR (SUMINISTROS INFORMATICOS)</t>
  </si>
  <si>
    <t>MONITOR DE PELICULA FINA (CONTROLA EL ESPESOR DEL RECUBRIMIENTO DE MUESTRA) (INSTRUMENTO CIENTIFICO)</t>
  </si>
  <si>
    <t>MONITOR DE RADIOCOMUNICACION (EQ. DE COM., CINEMAT. O FOTOGRAF.)</t>
  </si>
  <si>
    <t>MONTA VALVULAS (HERRAMIENTA</t>
  </si>
  <si>
    <t>MONTACARGA MANUAL (HERRAMIENTA</t>
  </si>
  <si>
    <t>TERMOCOPLE (MEDIDOR DE TEMPERATURA DEL MATERIAL FUNDIDO EN EL DADO DE EXTRUSION) (INSTRUMENTO CIENTIFICO)</t>
  </si>
  <si>
    <t>TERMOCOPLE MTCH MEDIDOR DE TEMPERATURA -HTDTA (INSTRUMENTO CIENTIFICO)</t>
  </si>
  <si>
    <t>TERMOGRAFO (INSTRUMENTO CIENTIFICO)</t>
  </si>
  <si>
    <t>TERMOHIDROGRAFO (APARATO CIENTIFICO)</t>
  </si>
  <si>
    <t>TERMOMAGNETO (APARATO CIENTIFICO)</t>
  </si>
  <si>
    <t>TERMOMETRO (INSTRUMENTO CIENTIFICO)</t>
  </si>
  <si>
    <t>TERMOMETRO ELECTRONICO DIGITAL (INSTRUMENTO CIENTIFICO)</t>
  </si>
  <si>
    <t>TERMOMETRO INFRAROJO (MIDE TEMPERATURAS POR SEÑAL INFRAROJA) (INSTRUMENTO CIENTIFICO)</t>
  </si>
  <si>
    <t>TERMOMETRO VISUAL NO PROGRAMABLE (INSTRUMENTAL DE LABORATORIO)</t>
  </si>
  <si>
    <t>TERMOMETRO VISUAL PROGRAMABLE (INSTRUMENTAL DE LABORATORIO)</t>
  </si>
  <si>
    <t>TERMOSTATO (APARATO CIENTIFICO)</t>
  </si>
  <si>
    <t>TERMOSTATO RADIADOR (AUTOMOTRIZ)</t>
  </si>
  <si>
    <t>TERRAMETRO (INSTRUMENTO CIENTIFICO)</t>
  </si>
  <si>
    <t>TEXTUROMETRO (INSTRUMENTO CIENTIFICO)</t>
  </si>
  <si>
    <t>TIENDA CAMPAÑA (EQ. DEPORTIVO O DE CAMPAÑA)</t>
  </si>
  <si>
    <t>TIJERA ABDOMINAL (EQUIPO MEDICO QUIRURGICO)</t>
  </si>
  <si>
    <t>TIJERA ALAMBRE (EQUIPO MEDICO QUIRURGICO)</t>
  </si>
  <si>
    <t>TIJERA AMIGDALAS (EQUIPO MEDICO QUIRURGICO)</t>
  </si>
  <si>
    <t>TIJERA ARTERIA (EQUIPO MEDICO QUIRURGICO)</t>
  </si>
  <si>
    <t>TIJERA ARTERIOTOMIA (EQUIPO MEDICO QUIRURGICO)</t>
  </si>
  <si>
    <t>TIJERA CARDIOVASCULAR (EQUIPO MEDICO QUIRURGICO)</t>
  </si>
  <si>
    <t>TIJERA CARTILAGO SEMILUNAR (EQUIPO MEDICO QUIRURGICO)</t>
  </si>
  <si>
    <t>TIJERA CIRUGIA GENERAL (EQUIPO MEDICO QUIRURGICO)</t>
  </si>
  <si>
    <t>TIJERA CIRUGIA PLASTICA (EQUIPO MEDICO QUIRURGICO)</t>
  </si>
  <si>
    <t>TIJERA CLAVO (EQUIPO MEDICO QUIRURGICO)</t>
  </si>
  <si>
    <t>PINZA CIRUGIA OIDO (EQUIPO MEDICO QUIRURGICO)</t>
  </si>
  <si>
    <t>PINZA COARTACION ARTERIAL NEUROCIRUGIA (EQUIPO MEDICO QUIRURGICO)</t>
  </si>
  <si>
    <t>PINZA COARTACION CARDIOVASCULAR (EQUIPO MEDICO QUIRURGICO)</t>
  </si>
  <si>
    <t>PINZA CONDUCIR SUTURA CIRUGIA (EQUIPO MEDICO QUIRURGICO)</t>
  </si>
  <si>
    <t>PINZA CORONARIA (EQUIPO MEDICO QUIRURGICO)</t>
  </si>
  <si>
    <t>PINZA CORTAR CLAVO (EQUIPO MEDICO QUIRURGICO)</t>
  </si>
  <si>
    <t>PINZA CORTAR HUESO (EQUIPO MEDICO QUIRURGICO)</t>
  </si>
  <si>
    <t>PINZA CORTE CURVAS (EQUIPO MEDICO QUIRURGICO)</t>
  </si>
  <si>
    <t>PINZA CRIMPING (REPARACION DE CIRCUITOS) (EQUIPO MEDICO QUIRURGICO)</t>
  </si>
  <si>
    <t>PINZA CUCHARA ANASTOMOSIS (EQUIPO MEDICO QUIRURGICO)</t>
  </si>
  <si>
    <t>PINZA CURACIONES NEUROLOGICAS (EQUIPO MEDICO QUIRURGICO)</t>
  </si>
  <si>
    <t>PINZA CURACIONES ODONTOLOGICAS (EQUIPO MEDICO QUIRURGICO)</t>
  </si>
  <si>
    <t>PINZA CURACIONES OFTALMOLOGICAS (EQUIPO MEDICO QUIRURGICO)</t>
  </si>
  <si>
    <t>PINZA CURACIONES OIDO Y NARIZ (EQUIPO MEDICO QUIRURGICO)</t>
  </si>
  <si>
    <t>PINZA CURACIONES UTERINAS (EQUIPO MEDICO QUIRURGICO)</t>
  </si>
  <si>
    <t>PINZA DACRIO CISTORINOSTOMIA (EQUIPO MEDICO QUIRURGICO)</t>
  </si>
  <si>
    <t>PINZA DESCOLMILLADORA (MAQ. AVICOLA)</t>
  </si>
  <si>
    <t>PINZA DESPESUÑADORA (MAQ. AVICOLA)</t>
  </si>
  <si>
    <t>PINZA DIENTES ESTRIADOS (EQUIPO MEDICO QUIRURGICO)</t>
  </si>
  <si>
    <t>PINZA DISECCION (EQUIPO MEDICO QUIRURGICO)</t>
  </si>
  <si>
    <t>PINZA DISECCION Y LIGADURA CARDIOVASCULAR (EQUIPO MEDICO QUIRURGICO)</t>
  </si>
  <si>
    <t>PINZA DOBLE MATRAZ (EQUIPO MEDICO QUIRURGICO)</t>
  </si>
  <si>
    <t>PINZA EXTIRPACION MENISCOS (EQUIPO MEDICO QUIRURGICO)</t>
  </si>
  <si>
    <t>PINZA EXTIRPACION PAPILOMA LARINGE (EQUIPO MEDICO QUIRURGICO)</t>
  </si>
  <si>
    <t>PINZA EXTIRPACION POLIPOS (EQUIPO MEDICO QUIRURGICO)</t>
  </si>
  <si>
    <t>PINZA EXTIRPACION QUISTES (EQUIPO MEDICO QUIRURGICO)</t>
  </si>
  <si>
    <t>PINZA EXTRACCION CALCULOS (EQUIPO MEDICO QUIRURGICO)</t>
  </si>
  <si>
    <t>PINZA EXTRACCION CELULAS ETMOIDES (EQUIPO MEDICO QUIRURGICO)</t>
  </si>
  <si>
    <t>PINZA EXTRACCION CLAVOS ORTOPEDIA (EQUIPO MEDICO QUIRURGICO)</t>
  </si>
  <si>
    <t>PINZA EXTRACCION DENTAL (EQUIPO MEDICO QUIRURGICO)</t>
  </si>
  <si>
    <t>PINZA EXTRACCION DISCO VERTEBRAL (EQUIPO MEDICO QUIRURGICO)</t>
  </si>
  <si>
    <t>PINZA EXTRACCION TUMOR ENDOCRANEAL (EQUIPO MEDICO QUIRURGICO)</t>
  </si>
  <si>
    <t>PINZA GASTROINTESTINAL (EQUIPO MEDICO QUIRURGICO)</t>
  </si>
  <si>
    <t>PINZA GUBIA (RASCADOR OSEO) (EQUIPO MEDICO QUIRURGICO)</t>
  </si>
  <si>
    <t>PINZA HEMORROIDAL (EQUIPO MEDICO QUIRURGICO)</t>
  </si>
  <si>
    <t>PINZA HIPOFISECTOMIA (EQUIPO MEDICO QUIRURGICO)</t>
  </si>
  <si>
    <t>PINZA HISTERECTOMIA (EQUIPO MEDICO QUIRURGICO)</t>
  </si>
  <si>
    <t>PINZA HUESO-CARTILAGO CIRUGIA PLASTICA (EQUIPO MEDICO QUIRURGICO)</t>
  </si>
  <si>
    <t>PINZA INTRODUCCION TUBO ENDOTRAQUEAL (EQUIPO MEDICO QUIRURGICO)</t>
  </si>
  <si>
    <t>PINZA IRIDECTOMIA (EQUIPO MEDICO QUIRURGICO)</t>
  </si>
  <si>
    <t>PINZA LARINGEA (EQUIPO MEDICO QUIRURGICO)</t>
  </si>
  <si>
    <t>PINZA LITOTRITOR (EQUIPO MEDICO QUIRURGICO)</t>
  </si>
  <si>
    <t>PINZA MARCAR BOLSA INGIVECTOMIA (EQUIPO MEDICO QUIRURGICO)</t>
  </si>
  <si>
    <t>PINZA MICRO ARTERIAL NEUROCIRUGIA (EQUIPO MEDICO QUIRURGICO)</t>
  </si>
  <si>
    <t>PINZA MICRO NEUROCIRUGIA (EQUIPO MEDICO QUIRURGICO)</t>
  </si>
  <si>
    <t>PINZA MICROCIRUGIA LARINGE (EQUIPO MEDICO QUIRURGICO)</t>
  </si>
  <si>
    <t>PINZA MICROCIRUGIA OFTALMOLOGIA (EQUIPO MEDICO QUIRURGICO)</t>
  </si>
  <si>
    <t>PINZA MICROCIRUGIA OIDO EXTERNO (EQUIPO MEDICO QUIRURGICO)</t>
  </si>
  <si>
    <t>PINZA MUESCADORA (MAQ. AVICOLA)</t>
  </si>
  <si>
    <t>PINZA MUSCULO (EQUIPO MEDICO QUIRURGICO)</t>
  </si>
  <si>
    <t>PINZA NEFROLOGIA (EQUIPO MEDICO QUIRURGICO)</t>
  </si>
  <si>
    <t>PINZA NUEZ DOBLE (EQUIPO MEDICO QUIRURGICO)</t>
  </si>
  <si>
    <t>PINZA OCLUSION CARDIOVASCULAR (EQUIPO MEDICO QUIRURGICO)</t>
  </si>
  <si>
    <t>PINZA ORTOPEDICA (EQUIPO MEDICO QUIRURGICO)</t>
  </si>
  <si>
    <t>PINZA PERFORACION VERTEBRA (EQUIPO MEDICO QUIRURGICO)</t>
  </si>
  <si>
    <t>PINZA PLACENTA (EQUIPO MEDICO QUIRURGICO)</t>
  </si>
  <si>
    <t>PINZA PORTA ALGODONES RECTAL (EQUIPO MEDICO QUIRURGICO)</t>
  </si>
  <si>
    <t>PINZA PRENSAR CELOFAN (EQUIPO MEDICO QUIRURGICO)</t>
  </si>
  <si>
    <t>PINZA PROSTATECTOMIA (EQUIPO MEDICO QUIRURGICO)</t>
  </si>
  <si>
    <t>PINZA PUNCION MEMBRANA FETAL (EQUIPO MEDICO QUIRURGICO)</t>
  </si>
  <si>
    <t>PINZA PUNTOS (EQUIPO MEDICO QUIRURGICO)</t>
  </si>
  <si>
    <t>PINZA RECTAL (EQUIPO MEDICO QUIRURGICO)</t>
  </si>
  <si>
    <t>PINZA REFRIGERANTE (EQUIPO MEDICO QUIRURGICO)</t>
  </si>
  <si>
    <t>PINZA REMOVER GRAPA SUTURA (EQUIPO MEDICO QUIRURGICO)</t>
  </si>
  <si>
    <t>PINZA REMOVER YESO ORTOPEDIA (EQUIPO MEDICO QUIRURGICO)</t>
  </si>
  <si>
    <t>PINZA RESECCION HEPATICA (EQUIPO MEDICO QUIRURGICO)</t>
  </si>
  <si>
    <t>PINZA SECUESTRECTOMIA (EQUIPO MEDICO QUIRURGICO)</t>
  </si>
  <si>
    <t>PINZA SEPARAR VERTEBRA (EQUIPO MEDICO QUIRURGICO)</t>
  </si>
  <si>
    <t>PINZA SOSTEN COMPONENTE TIBIAL (EQUIPO MEDICO QUIRURGICO)</t>
  </si>
  <si>
    <t>PINZA SUJECION BURETA (EQUIPO MEDICO QUIRURGICO)</t>
  </si>
  <si>
    <t>PINZA SUJECION CORDON UMBILICAL (EQUIPO MEDICO QUIRURGICO)</t>
  </si>
  <si>
    <t>PINZA SUJECION PEDICURO (EQUIPO MEDICO QUIRURGICO)</t>
  </si>
  <si>
    <t>PINZA SUJECION PILORO (EQUIPO MEDICO QUIRURGICO)</t>
  </si>
  <si>
    <t>PINZA SUJECION Y CORTE GRAPAS SUTURA (EQUIPO MEDICO QUIRURGICO)</t>
  </si>
  <si>
    <t>PINZA SUJETAR TORNILLOS (EQUIPO MEDICO QUIRURGICO)</t>
  </si>
  <si>
    <t>PINZA TEJIDO CIRUGIA GENERAL (EQUIPO MEDICO QUIRURGICO)</t>
  </si>
  <si>
    <t>PINZA TEJIDOS CARDIOVASCULARES (EQUIPO MEDICO QUIRURGICO)</t>
  </si>
  <si>
    <t>PINZA TEJIDOS DERMOPLASTIA (EQUIPO MEDICO QUIRURGICO)</t>
  </si>
  <si>
    <t>PINZA TEJIDOS INTESTINALES (EQUIPO MEDICO QUIRURGICO)</t>
  </si>
  <si>
    <t>PINZA TEJIDOS NEUROCIRUGIA (EQUIPO MEDICO QUIRURGICO)</t>
  </si>
  <si>
    <t>PINZA TEJIDOS ODONTOLOGIA (EQUIPO MEDICO QUIRURGICO)</t>
  </si>
  <si>
    <t>PINZA TEJIDOS OFTALMOLOGIA (EQUIPO MEDICO QUIRURGICO)</t>
  </si>
  <si>
    <t>PINZA TENOCTOMIA (EQUIPO MEDICO QUIRURGICO)</t>
  </si>
  <si>
    <t>PINZA TIRA-LENGUAS (EQUIPO MEDICO QUIRURGICO)</t>
  </si>
  <si>
    <t>PINZA TIROIDECTOMIA PARCIAL (EQUIPO MEDICO QUIRURGICO)</t>
  </si>
  <si>
    <t>PINZA TRANSPORTAR INSTRUMENTAL QUIRURGICO (EQUIPO MEDICO QUIRURGICO)</t>
  </si>
  <si>
    <t>PINZA TRASPLANTE CORNEA (EQUIPO MEDICO QUIRURGICO)</t>
  </si>
  <si>
    <t>PINZA TRITURACION YESO ORTOPEDIA (EQUIPO MEDICO QUIRURGICO)</t>
  </si>
  <si>
    <t>PINZA UNION HUESO ORTOPEDIA (EQUIPO MEDICO QUIRURGICO)</t>
  </si>
  <si>
    <t>PINZA UNIVERSAL (EQUIPO MEDICO QUIRURGICO)</t>
  </si>
  <si>
    <t>PINZA VAGINAL (EQUIPO MEDICO QUIRURGICO)</t>
  </si>
  <si>
    <t>PINZA VASO DE PRECIPITADO (EQUIPO MEDICO QUIRURGICO)</t>
  </si>
  <si>
    <t>PINZAS DE CRISOL (EQUIPO MEDICO QUIRURGICO)</t>
  </si>
  <si>
    <t>PINZAS DE KELLY (EQUIPO MEDICO QUIRURGICO)</t>
  </si>
  <si>
    <t>PINZAS DE MOSQUITO (EQUIPO MEDICO QUIRURGICO)</t>
  </si>
  <si>
    <t>PIÑA (FRUTAS)</t>
  </si>
  <si>
    <t>ELECTRO-DERMATOMO (APARATO CIENTIFICO)</t>
  </si>
  <si>
    <t>ELECTRODOS PARA LITOTRIPTOR ELECTRO HIDRAULICO VESICAL</t>
  </si>
  <si>
    <t>ELECTROFONO (APARATO CIENTIFICO)</t>
  </si>
  <si>
    <t>ELECTROLITO P/ACUMULADOR (AUTOMOTRIZ)</t>
  </si>
  <si>
    <t>ELECTROMAGNETO (EQ. ELECTRICO)</t>
  </si>
  <si>
    <t>ELECTROMETRO (INSTRUMENTO CIENTIFICO)</t>
  </si>
  <si>
    <t>ELECTROSCOPIO (EQUIPO MEDICO QUIRURGICO)</t>
  </si>
  <si>
    <t>ELECTROTOMO PROSTATICO (EQUIPO MEDICO QUIRURGICO)</t>
  </si>
  <si>
    <t>ELEVADOR CRISTAL PUERTA (AUTOMOTRIZ)</t>
  </si>
  <si>
    <t>ELEVADOR HUESO (EQUIPO MEDICO QUIRURGICO)</t>
  </si>
  <si>
    <t>ELEVADOR QUIRURGICO (EQUIPO MEDICO QUIRURGICO)</t>
  </si>
  <si>
    <t>ELIMINADOR DE INSECTOS</t>
  </si>
  <si>
    <t>ELIPSOGRAFO (APARATO CIENTIFICO)</t>
  </si>
  <si>
    <t>EMASCULADOR (MAQ. AGRICOLA)</t>
  </si>
  <si>
    <t>EMBUDO BOLA SORTEO (EQ. DEPORTIVO O DE CAMPAÑA)</t>
  </si>
  <si>
    <t>EMISOR INTERVALO MEDIA (APARATO CIENTIFICO)</t>
  </si>
  <si>
    <t>EMISOR RAYOS LASER (APARATO CIENTIFICO)</t>
  </si>
  <si>
    <t>EMPALMADOR (EQ. DE COM., CINEMAT. O FOTOGRAF.)</t>
  </si>
  <si>
    <t>EMPARAFINADOR PELICULA (EQ. DE COM., CINEMAT. O FOTOGRAF.)</t>
  </si>
  <si>
    <t>ENCHUFE DE CORRIENTE DE AUTOMOVIL PARA MICROCOMPUTADORA (SUMINISTROS INFORMATICOS)</t>
  </si>
  <si>
    <t>UNIDAD AXIOENCEFALOGRAFIA (EQUIPO MEDICO QUIRURGICO)</t>
  </si>
  <si>
    <t>UNIDAD CALEFACCION-AIRE ACONDICIONADO  (AUTOMOTRIZ)</t>
  </si>
  <si>
    <t>UNIDAD CENTRAL DE PROCESO (CPU) (EQ. DE COMPUTACION)</t>
  </si>
  <si>
    <t>UNIDAD CINTA MAGNETICA (EQ. DE COMPUTACION)</t>
  </si>
  <si>
    <t>UNIDAD CINTA MAGNETICA PARA MICROCOMPUTADORA (SUMINISTROS INFORMATICOS)</t>
  </si>
  <si>
    <t>UNIDAD CRIOCIRUGIA (EQUIPO MEDICO QUIRURGICO)</t>
  </si>
  <si>
    <t>UNIDAD DE ALMACENAMIENTO (EQ. DE COMPUTACION)</t>
  </si>
  <si>
    <t>UNIDAD DE CASSETTE CINTA MAGNETICA (EQ. DE COMPUTACION)</t>
  </si>
  <si>
    <t>UNIDAD DE CINTA DE CARRETE (SUMINISTROS INFORMATICOS)</t>
  </si>
  <si>
    <t>UNIDAD DE CONTROL DE ROTACION DE EQUIPOS Y FUNCIONES (EQ. DE COM., CINEMAT. O FOTOGRAF.)</t>
  </si>
  <si>
    <t>UNIDAD DE DISTORSION DE ENERGIA (EQ. DE COM., CINEMAT. O FOTOGRAF.)</t>
  </si>
  <si>
    <t>UNIDAD DE ILUMINACION PARA COMPARADOR OPTICO (INSTRUMENTO CIENTIFICO)</t>
  </si>
  <si>
    <t>UNIDAD DE INTERCAMBIO DE SEÑALES ADO. (EQ. DE COM., CINEMAT. O FOTOGRAF.)</t>
  </si>
  <si>
    <t>UNIDAD DE SINCROTRANSFORMADOR (INSTRUMENTO CIENTIFICO)</t>
  </si>
  <si>
    <t>UNIDAD DE SINTONIA DE SEÑALES RADIOELECTRICAS (EQ. DE COM., CINEMAT. O FOTOGRAF.)</t>
  </si>
  <si>
    <t>UNIDAD DENTAL (EQUIPO MEDICO QUIRURGICO)</t>
  </si>
  <si>
    <t>UNIDAD DISCO MAGNETICO FIJO (EQ. DE COMPUTACION)</t>
  </si>
  <si>
    <t>UNIDAD DISCO MAGNETICO FLEXIBLE (EQ. DE COMPUTACION)</t>
  </si>
  <si>
    <t>UNIDAD DISCO MAGNETICO REMOVIBLE (EQ. DE COMPUTACION)</t>
  </si>
  <si>
    <t>UNIDAD DISOLVENCIA (FOTOGRAFIA) (EQ. DE COM., CINEMAT. O FOTOGRAF.)</t>
  </si>
  <si>
    <t>UNIDAD DUPLICADORA DE DISCOS COMPACTOS (EQ. DE COMPUTACION)</t>
  </si>
  <si>
    <t>UNIDAD ECOSONDA USO GENERAL (EQ. DE COM., CINEMAT. O FOTOGRAF.)</t>
  </si>
  <si>
    <t>UNIDAD ELECTRO QUIRURGICA (EQUIPO MEDICO QUIRURGICO)</t>
  </si>
  <si>
    <t>UNIDAD EMERGENCIA PARA ALUMBRADO (CON BATERIAS) (EQ. ELECTRICO)</t>
  </si>
  <si>
    <t>UNIDAD EXTERNA  (SUMINISTROS INFORMATICOS)</t>
  </si>
  <si>
    <t>UNIDAD LECTORA DE DISCO COMPACTO EXTERNO (EQ. DE COMPUTACION)</t>
  </si>
  <si>
    <t>UNIDAD LECTORA Y/O GRABADORA DE DISCO COMPACTO PARA MICROCOMPUTADORA (SUMINISTROS INFORMATICOS)</t>
  </si>
  <si>
    <t>UNIDAD MULTIPLE DE DISCOS OPTICOS DE/PARA LECTURA/ESCRITURA (JUKEBOX) (EQ. DE COMPUTACION)</t>
  </si>
  <si>
    <t>UNIDAD OTORRINO (EQUIPO MEDICO QUIRURGICO)</t>
  </si>
  <si>
    <t>UNIDAD PORTATIL RAYOS X (EQUIPO MEDICO QUIRURGICO)</t>
  </si>
  <si>
    <t>UNIDAD PREAMPLIFICADORA DE CORRIENTE ALTERNA (INSTRUMENTO CIENTIFICO)</t>
  </si>
  <si>
    <t>UNIDAD REFRIGERACION (APARATO CIENTIFICO)</t>
  </si>
  <si>
    <t>UNIDAD SELECTOR DE AUDIO  (EQ. DE COM., CINEMAT. O FOTOGRAF.)</t>
  </si>
  <si>
    <t>UNIDAD SIMULADORA DE REVELADOR (INSTRUMENTO CIENTIFICO)</t>
  </si>
  <si>
    <t>UNIDAD SINCRODIFERENCIAL (INSTRUMENTO CIENTIFICO)</t>
  </si>
  <si>
    <t>UNIDAD SUPERVISORA TERMINALES (EQ. DE COMPUTACION)</t>
  </si>
  <si>
    <t>UNIDAD TELEGRAFOS DEL MAGISTRAL (EQ. DE COM., CINEMAT. O FOTOGRAF.)</t>
  </si>
  <si>
    <t>UNIDAD ULTRASONICA (APARATO CIENTIFICO)</t>
  </si>
  <si>
    <t>UNIGRAFO (APARATO CIENTIFICO)</t>
  </si>
  <si>
    <t>ESTADIMETRO (INSTRUMENTO CIENTIFICO)</t>
  </si>
  <si>
    <t>ESTANTE FRUTA (EQ. PARA COMERCIOS)</t>
  </si>
  <si>
    <t>ESTATIVO FOTOGRAFICO (INSTRUMENTAL DE LABORATORIO)</t>
  </si>
  <si>
    <t>ESTELA (ELEMENTO ARQ. PARA EXPOSICION)</t>
  </si>
  <si>
    <t>ESTEREAUTOGRAFO (APARATO CIENTIFICO)</t>
  </si>
  <si>
    <t>ESTEREOGRAFO (INSTRUMENTO CIENTIFICO)</t>
  </si>
  <si>
    <t>ESTEREOMICROSCOPIO (APARATO CIENTIFICO)</t>
  </si>
  <si>
    <t>ESTEREOSCOPIO (EQUIPO MEDICO QUIRURGICO)</t>
  </si>
  <si>
    <t>ESTERILIZADOR O AUTOCLAVE (APARATO CIENTIFICO)</t>
  </si>
  <si>
    <t>ESTERILIZADORES (EQUIPO MEDICO QUIRURGICO)</t>
  </si>
  <si>
    <t>ESTERILIZADORES MEDICO  QUIRURGICOS (INSTRUMENTAL DE LABORATORIO)</t>
  </si>
  <si>
    <t>ESTETOSCOPIO (INSTRUMENTAL DE LABORATORIO)</t>
  </si>
  <si>
    <t>ESTETOSCOPIO BIAURICULAR (EQUIPO MEDICO QUIRURGICO)</t>
  </si>
  <si>
    <t>ESTETOSCOPIO CORAZON FETAL (EQUIPO MEDICO QUIRURGICO)</t>
  </si>
  <si>
    <t>ESTETOSCOPIO ELECTRONICO (EQUIPO MEDICO QUIRURGICO)</t>
  </si>
  <si>
    <t>ESTETOSCOPIO ESOFAGICO (EQUIPO MEDICO QUIRURGICO)</t>
  </si>
  <si>
    <t>ESTETOSCOPIO OBSTETRICO (EQUIPO MEDICO QUIRURGICO)</t>
  </si>
  <si>
    <t>ESTETOSCOPIO ULTRASONICO (EQUIPO MEDICO QUIRURGICO)</t>
  </si>
  <si>
    <t>ESTILETE CONDUCTOS BILIARES (EQUIPO MEDICO QUIRURGICO)</t>
  </si>
  <si>
    <t>ESTILETE DENTISTA (EQUIPO MEDICO QUIRURGICO)</t>
  </si>
  <si>
    <t>ESTILETE DESJARDIN (EQUIPO MEDICO QUIRURGICO)</t>
  </si>
  <si>
    <t>ESTILETE OCLUSOR PARA CATETER TRANSEPTAL</t>
  </si>
  <si>
    <t>ESTIMULADOR NERVIOS (EQUIPO MEDICO QUIRURGICO)</t>
  </si>
  <si>
    <t>ESTOLA (ATAVIO CIVIL MILITAR O RELIGIOSO)</t>
  </si>
  <si>
    <t>ESTROBOSCOPIO (INSTRUMENTO CIENTIFICO)</t>
  </si>
  <si>
    <t>ESTUCHE CIRUGIA (JGO. DE) (EQUIPO MEDICO QUIRURGICO)</t>
  </si>
  <si>
    <t>ESTUCHE DIAGNOSTICO (JGO. DE) (EQUIPO MEDICO QUIRURGICO)</t>
  </si>
  <si>
    <t>ESTUCHE DISECCION (JGO. DE) (EQUIPO MEDICO QUIRURGICO)</t>
  </si>
  <si>
    <t>ESTUCHE GRAPHOS (JUEGO DE) (EQ. DE PINTURA O DIBUJO)</t>
  </si>
  <si>
    <t>ESTUCHE LENTES PRUEBAS OFTALMOLOGICAS (JGO. DE) (EQUIPO MEDICO QUIRURGICO)</t>
  </si>
  <si>
    <t>ESTUCHE LEROY (JUEGO DE) (EQ. DE PINTURA O DIBUJO)</t>
  </si>
  <si>
    <t>ESTUCHE NAVEGACION (JUEGO DE) (INSTRUMENTO CIENTIFICO)</t>
  </si>
  <si>
    <t>ESTUCHE NORMOGRAFO (INSTRUMENTO CIENTIFICO)</t>
  </si>
  <si>
    <t>ESTUCHE PARA BAQUETAS (ACCESORIO P/INSTRUMENTO MUSICAL)</t>
  </si>
  <si>
    <t>ESTUCHE PARODONCIA (JGO. DE) (EQUIPO MEDICO QUIRURGICO)</t>
  </si>
  <si>
    <t>ESTUCHE PROCTOLOGIA (JGO. DE) (EQUIPO MEDICO QUIRURGICO)</t>
  </si>
  <si>
    <t>ESTUCHE PROFESIONAL AJEDREZ Y BACKGAMMON (JUEGO DE) (EQ. DEPORTIVO O DE CAMPAÑA)</t>
  </si>
  <si>
    <t>ESTUCHE RAPIDOGRAFO (EQ. DE PINTURA O DIBUJO)</t>
  </si>
  <si>
    <t>ESTUCHE SUTURA (JGO. DE) (EQUIPO MEDICO QUIRURGICO)</t>
  </si>
  <si>
    <t>ESTUDIO (PARA EXPOSICION)</t>
  </si>
  <si>
    <t>ESTUFA LABORATORIO (EQUIPO MEDICO QUIRURGICO)</t>
  </si>
  <si>
    <t>ETIQUETADORA (EQ. PARA COMERCIOS)</t>
  </si>
  <si>
    <t>EUCALIPTO (ARBOLES O PLANTAS)</t>
  </si>
  <si>
    <t>EVAPORADOR ROTATORIO (APARATO CIENTIFICO)</t>
  </si>
  <si>
    <t>EVAPORIGRAFO (APARATO CIENTIFICO)</t>
  </si>
  <si>
    <t>EVAPORIMETRO (INSTRUMENTO CIENTIFICO)</t>
  </si>
  <si>
    <t>EVAPOTRANSPIROMETRO (INSTRUMENTO CIENTIFICO)</t>
  </si>
  <si>
    <t>EXAUSTER TRANSPORTADOR (EQ. PARA COMERCIOS)</t>
  </si>
  <si>
    <t>EXCAVADOR DENTAL (INSTRUMENTAL DE LABORATORIO)</t>
  </si>
  <si>
    <t>EXHIBIDOR PANTALLA RAYOS CATODICOS (INSTRUMENTO CIENTIFICO)</t>
  </si>
  <si>
    <t>EXOFTALMOMETRO (INSTRUMENTO CIENTIFICO)</t>
  </si>
  <si>
    <t>EXPANSOR (MANUAL) (HERRAMIENTA</t>
  </si>
  <si>
    <t>EXPEDIENTE (PARA EXPOSICION)</t>
  </si>
  <si>
    <t>EXPOSIMETRO (INSTRUMENTO CIENTIFICO)</t>
  </si>
  <si>
    <t>EXTENSOMETRO (INSTRUMENTO CIENTIFICO)</t>
  </si>
  <si>
    <t>EXTRACTOR ACIDOS-ALCALINOS (APARATO CIENTIFICO)</t>
  </si>
  <si>
    <t>EXTRACTOR AUTOMATICO (EQUIPO MEDICO QUIRURGICO)</t>
  </si>
  <si>
    <t>EXTRACTOR CABEZA FETAL (EQUIPO MEDICO QUIRURGICO)</t>
  </si>
  <si>
    <t>EXTRACTOR CALCULOS (EQUIPO MEDICO QUIRURGICO)</t>
  </si>
  <si>
    <t>EXTRACTOR DE GRAPAS PARA PIEL</t>
  </si>
  <si>
    <t>EXTRACTOR FIBRA (APARATO CIENTIFICO)</t>
  </si>
  <si>
    <t>EXTRACTOR FLECHAS (HERRAMIENTA</t>
  </si>
  <si>
    <t>EXTRACTOR GRASA (APARATO CIENTIFICO)</t>
  </si>
  <si>
    <t>EXTRACTOR MIEL (MAQ. AGRICOLA)</t>
  </si>
  <si>
    <t>EYACULADOR ELECTRONICO (MAQ. AGRICOLA)</t>
  </si>
  <si>
    <t>EYECTOR REMOLINO TANQUE HIDROTERAPIA (EQUIPO MEDICO QUIRURGICO)</t>
  </si>
  <si>
    <t>EYECTOR SALIVA (EQUIPO MEDICO QUIRURGICO)</t>
  </si>
  <si>
    <t>FAGOT (INST. MUSICAL)</t>
  </si>
  <si>
    <t>FAJA-BANDA O CEÑIDOR (ATAVIO CIVIL MILITAR O RELIGIOSO)</t>
  </si>
  <si>
    <t>FALDILLA (ATAVIO CIVIL MILITAR O RELIGIOSO)</t>
  </si>
  <si>
    <t>FALDISTORIO (OBJETO LITURGICO PARA EXPOSICION)</t>
  </si>
  <si>
    <t>FAROLES</t>
  </si>
  <si>
    <t>FERTILIZADOR (MAQ. AGRICOLA)</t>
  </si>
  <si>
    <t>FERTILIZANTES COMPUESTOS (NITROGENO, FOSFORO Y POTASIO) (SUBSTANCIAS Y PRODUCTOS FERTILIZANTES)</t>
  </si>
  <si>
    <t>FETOTOMO (EQUIPO MEDICO QUIRURGICO)</t>
  </si>
  <si>
    <t>FEZ (GORRO) (ATAVIO CIVIL MILITAR O RELIGIOSO)</t>
  </si>
  <si>
    <t>FIBROMETRO (INSTRUMENTO CIENTIFICO)</t>
  </si>
  <si>
    <t>FIBROSCOPIO (EQUIPO MEDICO QUIRURGICO)</t>
  </si>
  <si>
    <t>FILMINA O DIAPOSITIVA (FUENTE DOCUMENTAL) (PARA EXPOSICION)</t>
  </si>
  <si>
    <t>FILTRO COLORIMETRO (EQUIPO MEDICO QUIRURGICO)</t>
  </si>
  <si>
    <t>FILTRO DE ACEITE (AUTOMOTRIZ)</t>
  </si>
  <si>
    <t>FILTRO DE AGUA (FILTRA AGUA RETENIENDO SALES EN CARTUCHOS) (INSTRUMENTO CIENTIFICO)</t>
  </si>
  <si>
    <t>FILTRO DE AIRE (AUTOMOTRIZ)</t>
  </si>
  <si>
    <t>FILTRO DE ARENA CON BOMBA INTEGRADA PARA ACUARIOS DE ACUACULTURA (APARATO CIENTIFICO)</t>
  </si>
  <si>
    <t>FILTRO DE GASOLINA (AUTOMOTRIZ)</t>
  </si>
  <si>
    <t>FILTRO DE TIERRAS DIATOMEAS CON VALVULA MULTIPUERTO PARA ACUARIOS DE ACUACULTURA (APARATO CIENTIFICO)</t>
  </si>
  <si>
    <t>FILTRO DE VACIO CON EMBUDO (APARATO CIENTIFICO)</t>
  </si>
  <si>
    <t>FILTRO OPTICO (APARATO CIENTIFICO)</t>
  </si>
  <si>
    <t>FILTRO OPTICO (SUMINISTROS INFORMATICOS)</t>
  </si>
  <si>
    <t>FILTRO PIEZOMETRICO (APARATO CIENTIFICO)</t>
  </si>
  <si>
    <t>FILTRO STAPLEX (EQUIPO MEDICO QUIRURGICO)</t>
  </si>
  <si>
    <t>FISTOL O FIJA CORBATA (ATAVIO CIVIL MILITAR O RELIGIOSO)</t>
  </si>
  <si>
    <t>FITOTOMO (MAQ. AGRICOLA)</t>
  </si>
  <si>
    <t>FLAMOMETRO (INSTRUMENTO CIENTIFICO)</t>
  </si>
  <si>
    <t>FLASH ELECTRONICO (EQ. DE COM., CINEMAT. O FOTOGRAF.)</t>
  </si>
  <si>
    <t>FLAUTA (INST. MUSICAL)</t>
  </si>
  <si>
    <t>FLAUTA BALANCINES (AUTOMOTRIZ)</t>
  </si>
  <si>
    <t>FLECHA CARDAN (AUTOMOTRIZ)</t>
  </si>
  <si>
    <t>FLECHA DIFERENCIAL (AUTOMOTRIZ)</t>
  </si>
  <si>
    <t>RUEDA METAL MEDIR (INSTRUMENTO CIENTIFICO)</t>
  </si>
  <si>
    <t>RUGOCIMETRO (APARATO CIENTIFICO)</t>
  </si>
  <si>
    <t>RUTEADOR (EQ. DE COMPUTACION)</t>
  </si>
  <si>
    <t>RUTEADORES PARA REDES DE MICROCOMPUTADORAS (SUMINISTROS INFORMATICOS)</t>
  </si>
  <si>
    <t>SACAROMETRO (INSTRUMENTO CIENTIFICO)</t>
  </si>
  <si>
    <t>SACRA (OBJETO LITURGICO PARA EXPOSICION)</t>
  </si>
  <si>
    <t>SACRIFICADORA DE GANADO (MAQ. AVICOLA)</t>
  </si>
  <si>
    <t>SAFENOTOMO (EQUIPO MEDICO QUIRURGICO)</t>
  </si>
  <si>
    <t>SALERS (GANADO BOVINO)</t>
  </si>
  <si>
    <t>SALIMETRO (INSTRUMENTO CIENTIFICO)</t>
  </si>
  <si>
    <t>SALMON (PARA ALIMENTACION)</t>
  </si>
  <si>
    <t>SALPICADERA (AUTOMOTRIZ)</t>
  </si>
  <si>
    <t>SALPINGOGRAFO (APARATO CIENTIFICO)</t>
  </si>
  <si>
    <t>SALTERIO (INST. MUSICAL)</t>
  </si>
  <si>
    <t>SANDALIAS O HUARACHES (ATAVIO CIVIL MILITAR O RELIGIOSO)</t>
  </si>
  <si>
    <t>SANDIA (FRUTAS)</t>
  </si>
  <si>
    <t>SANNEN (GANADO CAPRINO)</t>
  </si>
  <si>
    <t>SARAPE O COBIJA (ATAVIO CIVIL MILITAR O RELIGIOSO)</t>
  </si>
  <si>
    <t>SARDINA (PARA ALIMENTACION)</t>
  </si>
  <si>
    <t>SARDINA ENLATADA Y/O PREPARADA</t>
  </si>
  <si>
    <t>SARGAZO MARINO (ARBOLES O PLANTAS)</t>
  </si>
  <si>
    <t>SARTEN</t>
  </si>
  <si>
    <t>SATELITE (EQ. DE COM., CINEMAT. O FOTOGRAF.)</t>
  </si>
  <si>
    <t>SAUCE (ARBOLES O PLANTAS)</t>
  </si>
  <si>
    <t>SAXOFON (INST. MUSICAL)</t>
  </si>
  <si>
    <t>SCANNER (EQ. DE COMPUTACION)</t>
  </si>
  <si>
    <t>SCANNER PARA MICROCOMPUTADORAS (SUMINISTROS INFORMATICOS)</t>
  </si>
  <si>
    <t>SECADOR ESTENCILES (EQ. DE REPRODUCCION)</t>
  </si>
  <si>
    <t>SECADOR NEGATIVOS (EQ. DE COM., CINEMAT. O FOTOGRAF.)</t>
  </si>
  <si>
    <t>SECADOR PLACAS RADIOGRAFICAS (EQUIPO MEDICO QUIRURGICO)</t>
  </si>
  <si>
    <t>SECADORA FOTOS (EQ. DE COM., CINEMAT. O FOTOGRAF.)</t>
  </si>
  <si>
    <t>SECADORA PLANOS (EQ. DE REPRODUCCION)</t>
  </si>
  <si>
    <t>SECCIONADOR (INSTRUMENTO CIENTIFICO)</t>
  </si>
  <si>
    <t>SECRETER (OBJETO LITURGICO PARA EXPOSICION)</t>
  </si>
  <si>
    <t>SECUENCIOMETRO (APARATO CIENTIFICO)</t>
  </si>
  <si>
    <t>SEGADORA (MAQ. AVICOLA)</t>
  </si>
  <si>
    <t>SEGURO DE INMUEBLES</t>
  </si>
  <si>
    <t>SEGURO FLECHA DIFERENCIAL (AUTOMOTRIZ)</t>
  </si>
  <si>
    <t>PLATO PORTA BALATAS (AUTOMOTRIZ)</t>
  </si>
  <si>
    <t>PLOTER PARA MICROCOMPUTADORAS (SUMINISTROS INFORMATICOS)</t>
  </si>
  <si>
    <t>PLOTTER (EQ. DE COMPUTACION)</t>
  </si>
  <si>
    <t>PLUMA HIDRAULICA MANUAL (HERRAMIENTA</t>
  </si>
  <si>
    <t>PLUMAS</t>
  </si>
  <si>
    <t>PLUMAS ATOMICAS</t>
  </si>
  <si>
    <t>PLUMAS FUENTE</t>
  </si>
  <si>
    <t>PLUVIOGRAFO (INSTRUMENTO CIENTIFICO)</t>
  </si>
  <si>
    <t>PLUVIOMETRO (INSTRUMENTO CIENTIFICO)</t>
  </si>
  <si>
    <t>PODADOR (MAQ. AVICOLA)</t>
  </si>
  <si>
    <t>PODIUM AREA DE MANOS LIBRES TIPO REFLEX (EQ. DEPORTIVO O DE CAMPAÑA)</t>
  </si>
  <si>
    <t>POLAINAS (ATAVIO CIVIL MILITAR O RELIGIOSO)</t>
  </si>
  <si>
    <t>POLARIMETRO (INSTRUMENTO CIENTIFICO)</t>
  </si>
  <si>
    <t>POLAROGRAFO (INSTRUMENTO CIENTIFICO)</t>
  </si>
  <si>
    <t>POLAROSCOPIO (INSTRUMENTO CIENTIFICO)</t>
  </si>
  <si>
    <t>POLIMETRO (INSTRUMENTO CIENTIFICO)</t>
  </si>
  <si>
    <t>POLINES ASERRADO O LABRADO (PRODUCTOS DE MADERA)</t>
  </si>
  <si>
    <t>POLIOLES (COMPUESTOS ALIFATICOS)</t>
  </si>
  <si>
    <t>POLIPOTOMO (INSTRUMENTO CIENTIFICO)</t>
  </si>
  <si>
    <t>POLLO (CARNE FRESCA)</t>
  </si>
  <si>
    <t>POLLO (PARA FOMENTO Y ABASTO)</t>
  </si>
  <si>
    <t>POROSIMETRO (INSTRUMENTO CIENTIFICO)</t>
  </si>
  <si>
    <t>PORTA AGUJAS QUIRURGICO (EQUIPO MEDICO QUIRURGICO)</t>
  </si>
  <si>
    <t>PORTA CARTULINAS</t>
  </si>
  <si>
    <t>PORTA CHASIS (EQUIPO MEDICO QUIRURGICO)</t>
  </si>
  <si>
    <t>PORTA CINTAS MAGNETICAS (SUMINISTROS INFORMATICOS)</t>
  </si>
  <si>
    <t>PORTA COLLARIN (AUTOMOTRIZ)</t>
  </si>
  <si>
    <t>PORTA CUBETA PATADA (EQUIPO MEDICO QUIRURGICO)</t>
  </si>
  <si>
    <t>PORTA GASA (EQUIPO MEDICO QUIRURGICO)</t>
  </si>
  <si>
    <t>PORTA IMPRESORA (SUMINISTROS INFORMATICOS)</t>
  </si>
  <si>
    <t>PORTA MUESTRAS EDA (INSTRUMENTAL DE LABORATORIO)</t>
  </si>
  <si>
    <t>PORTA PERNOS (EXPERIMENTOS OPTICOS) (EQUIPO MEDICO QUIRURGICO)</t>
  </si>
  <si>
    <t>PORTA PIPETAS (EQUIPO MEDICO QUIRURGICO)</t>
  </si>
  <si>
    <t>PORTA PLATINOS (DISTRIBUIDOR) (AUTOMOTRIZ)</t>
  </si>
  <si>
    <t>PORTA PROYECTOR CINE (EQ. DE COM., CINEMAT. O FOTOGRAF.)</t>
  </si>
  <si>
    <t>PORTA SUERO (EQUIPO MEDICO QUIRURGICO)</t>
  </si>
  <si>
    <t>PORTA-ANUNCIOS (ARTICULOS PARA COMERCIOS)</t>
  </si>
  <si>
    <t>PORTA-DISKETS (SUMINISTROS INFORMATICOS)</t>
  </si>
  <si>
    <t>PORTAESTANDARTE (ATAVIO CIVIL MILITAR O RELIGIOSO)</t>
  </si>
  <si>
    <t>PORTAFOLIOS</t>
  </si>
  <si>
    <t>PORTALENTES FOTOGRAFIA (EQ. DE COM., CINEMAT. O FOTOGRAF.)</t>
  </si>
  <si>
    <t>PORTAMONEDAS (ATAVIO CIVIL MILITAR O RELIGIOSO)</t>
  </si>
  <si>
    <t>PORTAMONITOR (SUMINISTROS INFORMATICOS)</t>
  </si>
  <si>
    <t>PORTA-NEGATIVOS (EQ. DE COM., CINEMAT. O FOTOGRAF.)</t>
  </si>
  <si>
    <t>PORTA-PELICULAS (EQ. DE COM., CINEMAT. O FOTOGRAF.)</t>
  </si>
  <si>
    <t>PORTA-PRECIOS (ARTICULOS PARA COMERCIOS)</t>
  </si>
  <si>
    <t>PORTATECLADO PARA MICROCOMPUTADORAS (SUMINISTROS INFORMATICOS)</t>
  </si>
  <si>
    <t>PORTERIA METALICA PARA HAND BALL (EQ. DEPORTIVO O DE CAMPAÑA)</t>
  </si>
  <si>
    <t>POSTE GIRATORIO CON BASE (EQ. PARA COMERCIOS)</t>
  </si>
  <si>
    <t>POSTES (ESTANTE) (HERRAMIENTA</t>
  </si>
  <si>
    <t>POSTES DE MADERA (PRODUCTOS DE MADERA)</t>
  </si>
  <si>
    <t>POTENCIOMETRO (EQ. ELECTRICO)</t>
  </si>
  <si>
    <t>POTENCIOMETRO (INSTRUMENTO CIENTIFICO)</t>
  </si>
  <si>
    <t>PRENDEDOR O CAMAFEO (ATAVIO CIVIL MILITAR O RELIGIOSO)</t>
  </si>
  <si>
    <t>PRENSA CARPINTERO (HERRAMIENTA</t>
  </si>
  <si>
    <t>PRENSA FOTOMONTAJE (EQ. DE COM., CINEMAT. O FOTOGRAF.)</t>
  </si>
  <si>
    <t>PRENSA MANUAL CADENA (HERRAMIENTA</t>
  </si>
  <si>
    <t>PRENSA MANUAL EMPACAR FORRAJES (HERRAMIENTA</t>
  </si>
  <si>
    <t>PRENSA MANUAL ENCURVAR RIELES (HERRAMIENTA</t>
  </si>
  <si>
    <t>PRENSA MANUAL MONTAR ESPECIMENES (APARATO CIENTIFICO)</t>
  </si>
  <si>
    <t>PRENSA MANUAL PARCHES CALIENTES (HERRAMIENTA</t>
  </si>
  <si>
    <t>PRENSA MANUAL SELLOS GOMA (HERRAMIENTA</t>
  </si>
  <si>
    <t>PRENSA MANUAL TUBO (HERRAMIENTA</t>
  </si>
  <si>
    <t>PRENSA MANUAL VALVULAS (HERRAMIENTA</t>
  </si>
  <si>
    <t>PRENSA MORDAZA (HERRAMIENTA</t>
  </si>
  <si>
    <t>PRENSA PARA INSERTAR BUHES (OBJETO LITURGICO PARA EXPOSICION)</t>
  </si>
  <si>
    <t>PRENSADORA FORRAJE (MAQ. AVICOLA)</t>
  </si>
  <si>
    <t>PRESURIZADOR (APARATO CIENTIFICO)</t>
  </si>
  <si>
    <t>PRISMA SOLAR SENCILLO, DOBLE TRANSITO (EQ. DE COM., CINEMAT. O FOTOGRAF.)</t>
  </si>
  <si>
    <t>PROBADOR AMPERAJE (EQ. ELECTRICO)</t>
  </si>
  <si>
    <t>PROBADOR ANGULOS (APARATO CIENTIFICO)</t>
  </si>
  <si>
    <t>PROBADOR ARMADURAS (EQ. ELECTRICO)</t>
  </si>
  <si>
    <t>PROBADOR BATERIAS (EQ. ELECTRICO)</t>
  </si>
  <si>
    <t>PROBADOR BOBINAS (EQ. ELECTRICO)</t>
  </si>
  <si>
    <t>PROBADOR BULBOS (EQ. ELECTRICO)</t>
  </si>
  <si>
    <t>PROBADOR CLORO (APARATO CIENTIFICO)</t>
  </si>
  <si>
    <t>PROBADOR DE CABEZAS DE VIDEO (EQ. DE COM., CINEMAT. O FOTOGRAF.)</t>
  </si>
  <si>
    <t>PROBADOR DE CABLEADO DE REDES DE COMPUTO (SUMINISTROS INFORMATICOS)</t>
  </si>
  <si>
    <t>PROBADOR DE CABLES (EQ. ELECTRICO)</t>
  </si>
  <si>
    <t>PROBADOR DE VACIO (APARATO CIENTIFICO)</t>
  </si>
  <si>
    <t>PROBADOR GASES (APARATO CIENTIFICO)</t>
  </si>
  <si>
    <t>PROBADOR LODOS (APARATO CIENTIFICO)</t>
  </si>
  <si>
    <t>PROBADOR MANOMETRO (APARATO CIENTIFICO)</t>
  </si>
  <si>
    <t>PROBADOR MEDIDORES DE AGUA (APARATO CIENTIFICO)</t>
  </si>
  <si>
    <t>PROBADOR RELACION TRANSFORMADOR (EQ. ELECTRICO)</t>
  </si>
  <si>
    <t>PROBADOR RESISTENCIAS (EQ. ELECTRICO)</t>
  </si>
  <si>
    <t>PROBADOR TOBERAS (APARATO CIENTIFICO)</t>
  </si>
  <si>
    <t>PROBADOR VOLTAJE (EQ. ELECTRICO)</t>
  </si>
  <si>
    <t>PROCESADOR COLOR (FOTOGRAFIA) (EQ. DE COM., CINEMAT. O FOTOGRAF.)</t>
  </si>
  <si>
    <t>PROCESADOR DE DATOS MICROPAK (INSTRUMENTO CIENTIFICO)</t>
  </si>
  <si>
    <t>PROCESADOR DE VIDEO (EQ. DE COM., CINEMAT. O FOTOGRAF.)</t>
  </si>
  <si>
    <t>PROCESADOR DIGITAL PARA SISMOGRAFO (APARATO CIENTIFICO)</t>
  </si>
  <si>
    <t>PROCESADOR HETERODINO (COMUNICACION) (EQ. DE COM., CINEMAT. O FOTOGRAF.)</t>
  </si>
  <si>
    <t>PROCESADOR PERIFERICO (COMUNICACION) (EQ. DE COM., CINEMAT. O FOTOGRAF.)</t>
  </si>
  <si>
    <t>PROCESADORA AMPLIFICADORA (EQ. DE COM., CINEMAT. O FOTOGRAF.)</t>
  </si>
  <si>
    <t>PROCTOSIGMOIDOSCOPIO (EQUIPO MEDICO QUIRURGICO)</t>
  </si>
  <si>
    <t>PROFUNDIMETRO (INSTRUMENTO CIENTIFICO)</t>
  </si>
  <si>
    <t>PROGRAMADOR (APARATO CIENTIFICO)</t>
  </si>
  <si>
    <t>PROGRAMADOR FILMINA (EQ. DE COM., CINEMAT. O FOTOGRAF.)</t>
  </si>
  <si>
    <t>PROGRAMAS, SISTEMAS COMPUTO (PARA EXPOSICION)</t>
  </si>
  <si>
    <t>PROPIPETA AUTOMATICA (INSTRUMENTO CIENTIFICO)</t>
  </si>
  <si>
    <t>PROPORCIONADOR AMALGAMA Y MERCURIO (EQUIPO MEDICO QUIRURGICO)</t>
  </si>
  <si>
    <t>PROTECTOR DE LINEA DE CORRIENTE ALTERNA (EQ. DE COM., CINEMAT. O FOTOGRAF.)</t>
  </si>
  <si>
    <t>PROYECTOR CINEMATOGRAFICO DE 16 MM. (EQ. DE COM., CINEMAT. O FOTOGRAF.)</t>
  </si>
  <si>
    <t>PROYECTOR CINEMATOGRAFICO DE SUPER 8 (EQ. DE COM., CINEMAT. O FOTOGRAF.)</t>
  </si>
  <si>
    <t>PROYECTOR CUERPOS OPACOS (EQ. DE COM., CINEMAT. O FOTOGRAF.)</t>
  </si>
  <si>
    <t>PROYECTOR DE PERFILES (VERIFICA PERFILES Y CONTORNOS DE PIEZAS) (INSTRUMENTO CIENTIFICO)</t>
  </si>
  <si>
    <t>PROYECTOR MULTIPLE (EQ. DE COM., CINEMAT. O FOTOGRAF.)</t>
  </si>
  <si>
    <t>PROYECTOR TRANSPARENCIAS (EQ. DE COM., CINEMAT. O FOTOGRAF.)</t>
  </si>
  <si>
    <t>PROYECTORES OFTALMICOS (EQUIPO MEDICO QUIRURGICO)</t>
  </si>
  <si>
    <t>PSICROMETRO (APARATO CIENTIFICO)</t>
  </si>
  <si>
    <t>PUENTE DOBLE KELVIN (INSTRUMENTO CIENTIFICO)</t>
  </si>
  <si>
    <t>PUENTE ELECTRICO (INSTRUMENTO CIENTIFICO)</t>
  </si>
  <si>
    <t>PUENTE METALICO DESMONTABLE</t>
  </si>
  <si>
    <t>PUERTAS DE MADERA</t>
  </si>
  <si>
    <t>PUJAVANTE (MAQ. AVICOLA)</t>
  </si>
  <si>
    <t>PULIDOR BAKELITA (HERRAMIENTA</t>
  </si>
  <si>
    <t>PULIDOR CILINDROS (HERRAMIENTA</t>
  </si>
  <si>
    <t>PULIDORA (APARATO CIENTIFICO)</t>
  </si>
  <si>
    <t>PULMOTOR (APARATO CIENTIFICO)</t>
  </si>
  <si>
    <t>PULPO (PARA ALIMENTACION)</t>
  </si>
  <si>
    <t>PULSERA (ATAVIO CIVIL MILITAR O RELIGIOSO)</t>
  </si>
  <si>
    <t>PULSOR LUCES VELOCIDAD (APARATO CIENTIFICO)</t>
  </si>
  <si>
    <t>PULVERIZADOR (APARATO CIENTIFICO)</t>
  </si>
  <si>
    <t>PUNTAS DE PRUEBA CON ATENUACION (INSTRUMENTO CIENTIFICO)</t>
  </si>
  <si>
    <t>PUNTO DE APOYO DE PIEZAS LARGAS PARA TORNO (INSTRUMENTO CIENTIFICO)</t>
  </si>
  <si>
    <t>PUNZON AEROFOTOGRAFICO (EQ. DE COM., CINEMAT. O FOTOGRAF.)</t>
  </si>
  <si>
    <t>PUNZON BOLAS-SORTEO (EQ. DEPORTIVO O DE CAMPAÑA)</t>
  </si>
  <si>
    <t>PUNZON ORTOPEDICO (EQUIPO MEDICO QUIRURGICO)</t>
  </si>
  <si>
    <t>PUÑOS (ATAVIO CIVIL MILITAR O RELIGIOSO)</t>
  </si>
  <si>
    <t>PURIFICADOR AUTOMOVIL (PULMON) (AUTOMOTRIZ)</t>
  </si>
  <si>
    <t>Q-METRO (INSTRUMENTO CIENTIFICO)</t>
  </si>
  <si>
    <t>QUECHQUEMETL (ATAVIO CIVIL MILITAR O RELIGIOSO)</t>
  </si>
  <si>
    <t>QUEMADOR ARTEASIFICACION (APARATO CIENTIFICO)</t>
  </si>
  <si>
    <t>QUEPIS (ATAVIO CIVIL MILITAR O RELIGIOSO)</t>
  </si>
  <si>
    <t>QUERATOMO (ELECTRICO) (APARATO CIENTIFICO)</t>
  </si>
  <si>
    <t>QUESO PANELA</t>
  </si>
  <si>
    <t>QUESOS (PARA ALIMENTACION)</t>
  </si>
  <si>
    <t>QUINQUE (OBJETO LITURGICO PARA EXPOSICION)</t>
  </si>
  <si>
    <t>QUISTOTOMO (APARATO CIENTIFICO)</t>
  </si>
  <si>
    <t>RABANO (HORTALIZA)</t>
  </si>
  <si>
    <t>RACK  (EQ. DE COMPUTACION)</t>
  </si>
  <si>
    <t>RACK ESTERILIZACION CLAVOS-TORNILLOS (EQUIPO MEDICO QUIRURGICO)</t>
  </si>
  <si>
    <t>RACKS (EQ. PARA COMERCIOS)</t>
  </si>
  <si>
    <t>RADIACION DE SHIELO (INSTRUMENTO CIENTIFICO)</t>
  </si>
  <si>
    <t>RADIADOR (AUTOMOTRIZ)</t>
  </si>
  <si>
    <t>RADIO COMPAS AERONAVEGACION (INSTRUMENTO CIENTIFICO)</t>
  </si>
  <si>
    <t>RADIO CONTROL SONIDO (EQ. DE COM., CINEMAT. O FOTOGRAF.)</t>
  </si>
  <si>
    <t>RADIO GONIOMETRO (EQ. DE COM., CINEMAT. O FOTOGRAF.)</t>
  </si>
  <si>
    <t>RADIO LOCALIZADOR VIA SATELITE (EQ. DE COM., CINEMAT. O FOTOGRAF.)</t>
  </si>
  <si>
    <t>RADIO MODEM (SUMINISTROS INFORMATICOS)</t>
  </si>
  <si>
    <t>RADIO ONDA CORTA Y/O LARGA (TRANSMISOR Y RECEPTOR) (EQ. DE COM., CINEMAT. O FOTOGRAF.)</t>
  </si>
  <si>
    <t>RADIO ORIENTADOR (EQ. DE COM., CINEMAT. O FOTOGRAF.)</t>
  </si>
  <si>
    <t>RADIO RECEPTOR FM-WT (EQ. DE COM., CINEMAT. O FOTOGRAF.)</t>
  </si>
  <si>
    <t>RADIOCOMPAS (INSTRUMENTO CIENTIFICO)</t>
  </si>
  <si>
    <t>RADIOMETRO (INSTRUMENTO CIENTIFICO)</t>
  </si>
  <si>
    <t>RALLADORES PARA METAL (AUTOMOTRIZ)</t>
  </si>
  <si>
    <t>RAMBOUILLET (GANADO OVINO)</t>
  </si>
  <si>
    <t>RAMPA HIDRAULICA (HERRAMIENTA</t>
  </si>
  <si>
    <t>RANURADOR PRUEBA LIMITE LIQUIDO (INSTRUMENTO CIENTIFICO)</t>
  </si>
  <si>
    <t>RAQUINAMOMETRO (INSTRUMENTO CIENTIFICO)</t>
  </si>
  <si>
    <t>RASPA UTERINA (EQUIPO MEDICO QUIRURGICO)</t>
  </si>
  <si>
    <t>RASTRA (MAQ. AVICOLA)</t>
  </si>
  <si>
    <t>RASTRADISCOS (MAQ. AVICOLA)</t>
  </si>
  <si>
    <t>RATON PARA EQUIPOS DE MONITOREO (MOUSE TRAK) (EQ. DE COM., CINEMAT. O FOTOGRAF.)</t>
  </si>
  <si>
    <t>REACTOR COOD. (INSTRUMENTO CIENTIFICO)</t>
  </si>
  <si>
    <t>REBANADOR CILINDROS (HERRAMIENTA</t>
  </si>
  <si>
    <t>REBOZO (ATAVIO CIVIL MILITAR O RELIGIOSO)</t>
  </si>
  <si>
    <t>RECEPTOR CORRIENTE (EQ. ELECTRICO)</t>
  </si>
  <si>
    <t>RECEPTOR DE MONITOREO (EQ. DE COM., CINEMAT. O FOTOGRAF.)</t>
  </si>
  <si>
    <t>RECEPTOR DE SEÑAL (EQ. DE COM., CINEMAT. O FOTOGRAF.)</t>
  </si>
  <si>
    <t>RECEPTOR FACSIMIL DE COMPORTAMIENTO ATMOSFERICO (APARATO CIENTIFICO)</t>
  </si>
  <si>
    <t>RECEPTOR PARA MICROFONO (EQ. DE COM., CINEMAT. O FOTOGRAF.)</t>
  </si>
  <si>
    <t>RECEPTOR SCANNER DE SEÑALES (EQ. DE COM., CINEMAT. O FOTOGRAF.)</t>
  </si>
  <si>
    <t>RECEPTOR SISTEMA NAVEGACION (EQ. DE COM., CINEMAT. O FOTOGRAF.)</t>
  </si>
  <si>
    <t>RECEPTOR Y DECODIFICADOR (SATELITAL) (EQ. DE COM., CINEMAT. O FOTOGRAF.)</t>
  </si>
  <si>
    <t>RECIRCULADOR DE AGUA (INSTRUMENTO CIENTIFICO)</t>
  </si>
  <si>
    <t>RECLINATORIO (OBJETO LITURGICO PARA EXPOSICION)</t>
  </si>
  <si>
    <t>RECORTADOR AMALGAMA (INSTRUMENTAL DE LABORATORIO)</t>
  </si>
  <si>
    <t>RECTIFICADOR CIGÜEÑALES</t>
  </si>
  <si>
    <t>RECTOSCOPIO (INSTRUMENTO CIENTIFICO)</t>
  </si>
  <si>
    <t>RECTOSIGMOIDOSCOPIO (EQUIPO MEDICO QUIRURGICO)</t>
  </si>
  <si>
    <t>RECUBRIDOR DE MUESTRAS (SPUTTERING) (INSTRUMENTO CIENTIFICO)</t>
  </si>
  <si>
    <t>REDOBA O CAJA DE SONIDO POR PERCUSION (INST. MUSICAL)</t>
  </si>
  <si>
    <t>INDEXADORA MICROFICHAS (EQ. DE COM., CINEMAT. O FOTOGRAF.)</t>
  </si>
  <si>
    <t>INDICADOR VELOCIDAD ASCENSO Y DESCENSO AVION (VARIOMETRO) (INSTRUMENTO CIENTIFICO)</t>
  </si>
  <si>
    <t>INDICADOR VELOCIDAD LABORATORIO (INSTRUMENTO CIENTIFICO)</t>
  </si>
  <si>
    <t>INDICADOR VIRAJE AVION (INSTRUMENTO CIENTIFICO)</t>
  </si>
  <si>
    <t>INDUCTOMETRO (INSTRUMENTO CIENTIFICO)</t>
  </si>
  <si>
    <t>INFULAS (ATAVIO CIVIL MILITAR O RELIGIOSO)</t>
  </si>
  <si>
    <t>INGLES (GANADO EQUINO)</t>
  </si>
  <si>
    <t>INSECTARIO (EQUIPO MEDICO QUIRURGICO)</t>
  </si>
  <si>
    <t>INSERCIONES Y PUBLICACIONES PROPIAS DE LA OPERACION DE LAS DEPENDENCIAS Y ENTIDADES QUE NO FORMEN PARTE DE LAS CAMPAÑAS</t>
  </si>
  <si>
    <t>INSOLADORA SERIGRAFICA (HERRAMIENTA</t>
  </si>
  <si>
    <t>INSPECCION FLUOROSCOPIO RAYOS X (MAQUINA) (EQUIPO MEDICO QUIRURGICO)</t>
  </si>
  <si>
    <t>INSTRUMENTO ENGRAPADOR CIRCULAR DE PLAST PARA ANASTOMOSIS</t>
  </si>
  <si>
    <t>INSTRUMENTO MEDIR EL AZIMUT (RELOJ ACIMUTAL) (INSTRUMENTO CIENTIFICO)</t>
  </si>
  <si>
    <t>INTEGRADOR (INSTRUMENTAL DE LABORATORIO)</t>
  </si>
  <si>
    <t>INTERCAMBIADOR AUTOMATICO PELICULA (EQ. DE COM., CINEMAT. O FOTOGRAF.)</t>
  </si>
  <si>
    <t>INTERCAMBIADOR ION (EQUIPO MEDICO QUIRURGICO)</t>
  </si>
  <si>
    <t>INTERCOMUNICADOR (OBJETO LITURGICO PARA EXPOSICION)</t>
  </si>
  <si>
    <t>INTERCOMUNICADOR (RED PRIVADA) (EQ. DE COM., CINEMAT. O FOTOGRAF.)</t>
  </si>
  <si>
    <t>INTERFACES O ACOPLADORES PARA MICROCOMPUTADORAS (SUMINISTROS INFORMATICOS)</t>
  </si>
  <si>
    <t>INTERFASE ADAPTADOR PARA CONECTAR MEDIDOR DE FUENTES DE PODER (INSTRUMENTO CIENTIFICO)</t>
  </si>
  <si>
    <t>INTERFASE DE AUDIO (EQ. DE COM., CINEMAT. O FOTOGRAF.)</t>
  </si>
  <si>
    <t>INTERFASE DE SINCRONIA (EQ. DE COM., CINEMAT. O FOTOGRAF.)</t>
  </si>
  <si>
    <t>INTERFASES O ACOPLADORES (EQ. DE COMPUTACION)</t>
  </si>
  <si>
    <t>INTERFEROMETRO (INSTRUMENTO CIENTIFICO)</t>
  </si>
  <si>
    <t>INTERRUPTORES</t>
  </si>
  <si>
    <t>INTRODUCTOR CLAVO (EQUIPO MEDICO QUIRURGICO)</t>
  </si>
  <si>
    <t>INVERTIDOR CONSOLA (EQ. ELECTRICO)</t>
  </si>
  <si>
    <t>INYECTOR GRASA (HERRAMIENTA</t>
  </si>
  <si>
    <t>IONIZADOR AMBIENTAL (EQUIPO MEDICO QUIRURGICO)</t>
  </si>
  <si>
    <t>IONOGRAFO (APARATO CIENTIFICO)</t>
  </si>
  <si>
    <t>IRRIGADOR (EQUIPO MEDICO QUIRURGICO)</t>
  </si>
  <si>
    <t>JABON EN  PASTA</t>
  </si>
  <si>
    <t>JABON EN POLVO</t>
  </si>
  <si>
    <t>JABON LIQUIDO</t>
  </si>
  <si>
    <t>JABONERA CIRUJANO (EQUIPO MEDICO QUIRURGICO)</t>
  </si>
  <si>
    <t>JABONES PARA CUERPO</t>
  </si>
  <si>
    <t>JAIBA (PARA ALIMENTACION)</t>
  </si>
  <si>
    <t>JALEA REAL (PRODUCTOS COMESTIBLES)</t>
  </si>
  <si>
    <t>JAMAICA (HORTALIZA)</t>
  </si>
  <si>
    <t>JAMBA (ELEMENTO ARQ. PARA EXPOSICION)</t>
  </si>
  <si>
    <t>JARANA (INST. MUSICAL)</t>
  </si>
  <si>
    <t>JARDINERA</t>
  </si>
  <si>
    <t>JARRA ANAEROBICA (EQUIPO MEDICO QUIRURGICO)</t>
  </si>
  <si>
    <t>JAULA (IMPLEMENTO AGRICOLA)</t>
  </si>
  <si>
    <t>JAULA FARADAY (APARATO CIENTIFICO)</t>
  </si>
  <si>
    <t>JERINGA DENTAL DE ASPIRACION Y AUTO ASPIRACION (TIPO CARPULE) (EQUIPO MEDICO QUIRURGICO)</t>
  </si>
  <si>
    <t>JERINGA INGENIERIA (INSTRUMENTO CIENTIFICO)</t>
  </si>
  <si>
    <t>JERSEY (GANADO BOVINO)</t>
  </si>
  <si>
    <t>JICAMA (FRUTAS)</t>
  </si>
  <si>
    <t>JICAMA (HORTALIZA)</t>
  </si>
  <si>
    <t>JOULIMETRO PATRON (INSTRUMENTO CIENTIFICO)</t>
  </si>
  <si>
    <t>JUBON (ATAVIO CIVIL MILITAR O RELIGIOSO)</t>
  </si>
  <si>
    <t>JUEGO COMPAS (CIENTIFICO) (INSTRUMENTO CIENTIFICO)</t>
  </si>
  <si>
    <t>JUEGO DE BARRAS Y SUJETADORES PARA BAÑOS LIQUIDOS (INSTRUMENTO CIENTIFICO)</t>
  </si>
  <si>
    <t>JUEGO DE BLOCKS PATRON PARA COMPARADOR OPTICO (INSTRUMENTO CIENTIFICO)</t>
  </si>
  <si>
    <t>JUEGO DE CALIBRACION PARA TRANSISTORES (EQ. ELECTRICO)</t>
  </si>
  <si>
    <t>JUEGO DE PESAS DE CALIBRACION (ESTUCHE CON MASAS) (ARTICULOS PARA COMERCIOS)</t>
  </si>
  <si>
    <t>JUEGO DE TRACTORES (REFACCION PARA IMPRESORA) (SUMINISTROS INFORMATICOS)</t>
  </si>
  <si>
    <t>JUEGO MUEBLES P/JARDIN  O PARQUES (MESAS, SILLAS, SOMBRILLA)</t>
  </si>
  <si>
    <t>JUGUETERO</t>
  </si>
  <si>
    <t>JUGUETERO (OBJETO LITURGICO PARA EXPOSICION)</t>
  </si>
  <si>
    <t>JUGUETERO DE MADERA</t>
  </si>
  <si>
    <t>JUGUETERO DE METAL</t>
  </si>
  <si>
    <t>JUGUETERO DE PLASTICO</t>
  </si>
  <si>
    <t>JUNGLA AROS (EQ. DEPORTIVO O DE CAMPAÑA)</t>
  </si>
  <si>
    <t>JUNTAS DE EXPANSION METALICAS PARA TUBERIA</t>
  </si>
  <si>
    <t>KARA KUL (ASTRAKAN) (GANADO OVINO)</t>
  </si>
  <si>
    <t>KILOVATORIMETRO (INSTRUMENTO CIENTIFICO)</t>
  </si>
  <si>
    <t>KIMO-INSUFLADOR (APARATO CIENTIFICO)</t>
  </si>
  <si>
    <t>KIT DE EXPANSION DE ALMACENAMIENTO (EQ. DE COMPUTACION)</t>
  </si>
  <si>
    <t>KIT DE HERRAMIENTAS PARA SOPORTE TECNICO A REDES (EQ. DE COMPUTACION)</t>
  </si>
  <si>
    <t>KIT DE ILUMINACION (EQ. DE COM., CINEMAT. O FOTOGRAF.)</t>
  </si>
  <si>
    <t>LABORATORIO DE IDIOMAS (EQ. DE COM., CINEMAT. O FOTOGRAF.)</t>
  </si>
  <si>
    <t>LABORATORIO DIAGNOSTICO MOTORES DIESEL (HERRAMIENTA</t>
  </si>
  <si>
    <t>LABORATORIO PORTATIL (INSTRUMENTO CIENTIFICO)</t>
  </si>
  <si>
    <t>LADRILLO (ELEMENTO ARQ. PARA EXPOSICION)</t>
  </si>
  <si>
    <t>LADRILLOS DE CONCRETO</t>
  </si>
  <si>
    <t>LAMBRIN (PRODUCTOS DE MADERA)</t>
  </si>
  <si>
    <t>LAMINA PARA BOSQUEJO</t>
  </si>
  <si>
    <t>LAMINA PARA DIBUJO</t>
  </si>
  <si>
    <t>LAMINA PARA GRAFICADO</t>
  </si>
  <si>
    <t>LAMINA PARA LITOGRAFIA</t>
  </si>
  <si>
    <t>LAMINA PARA POSTER</t>
  </si>
  <si>
    <t>LAMINAS DE ACERO</t>
  </si>
  <si>
    <t>LAMINAS DE PLASTICO</t>
  </si>
  <si>
    <t>LAMPARA CATODO HUECO (EQUIPO MEDICO QUIRURGICO)</t>
  </si>
  <si>
    <t>LAMPARA CIRUGIA (EQUIPO MEDICO QUIRURGICO)</t>
  </si>
  <si>
    <t>LAMPARA CIRUGIA OFTALMOLOGICA (EQUIPO MEDICO QUIRURGICO)</t>
  </si>
  <si>
    <t>LAMPARA CISTOSCOPIO (EQUIPO MEDICO QUIRURGICO)</t>
  </si>
  <si>
    <t>LAMPARA DE CABECERA (EQ. ELECTRICO)</t>
  </si>
  <si>
    <t>LAMPARA DE FOTO POLIMERIZACION DE RESINAS PARA USO DENTAL (INSTRUMENTAL DE LABORATORIO)</t>
  </si>
  <si>
    <t>LAMPARA DE LUZ ULTRAVIOLETA (INSTRUMENTO CIENTIFICO)</t>
  </si>
  <si>
    <t>LAMPARA DE MESA (OBJETO LITURGICO PARA EXPOSICION)</t>
  </si>
  <si>
    <t>LAMPARA DE PISTA (OBJETO LITURGICO PARA EXPOSICION)</t>
  </si>
  <si>
    <t>LAMPARA EMERGENCIA QUIROFANO (EQUIPO MEDICO QUIRURGICO)</t>
  </si>
  <si>
    <t>LAMPARA FOTOGRAFICA (EQ. DE COM., CINEMAT. O FOTOGRAF.)</t>
  </si>
  <si>
    <t>LAMPARA FRONTAL (EQUIPO MEDICO QUIRURGICO)</t>
  </si>
  <si>
    <t>LAMPARA MICROSCOPIO (INSTRUMENTO CIENTIFICO)</t>
  </si>
  <si>
    <t>LAMPARA OBSERVACION AGLUTINACION ERITROCITOS (EQUIPO MEDICO QUIRURGICO)</t>
  </si>
  <si>
    <t>LAMPARA OTORRINO (EQUIPO MEDICO QUIRURGICO)</t>
  </si>
  <si>
    <t>LAMPARA PIE</t>
  </si>
  <si>
    <t>LAMPARA RADIACION INFRARROJA O ULTRAVIOLETA (EQUIPO MEDICO QUIRURGICO)</t>
  </si>
  <si>
    <t>LAMPARA REFLEJOS (EQUIPO MEDICO QUIRURGICO)</t>
  </si>
  <si>
    <t>LAMPARA RESTIRADOR (EQ. DE PINTURA O DIBUJO)</t>
  </si>
  <si>
    <t>LAMPARA REVELADO (EQ. DE COM., CINEMAT. O FOTOGRAF.)</t>
  </si>
  <si>
    <t>LAMPARA SEGURIDAD CUARTO OBSCURO (EQ. DE COM., CINEMAT. O FOTOGRAF.)</t>
  </si>
  <si>
    <t>CAJAS DE CARTON (CORRUGADO, LISO Y PLEGADIZO)</t>
  </si>
  <si>
    <t>CALABACITA TIERNA (HORTALIZA)</t>
  </si>
  <si>
    <t>CALABAZA (ATAVIO CIVIL MILITAR O RELIGIOSO)</t>
  </si>
  <si>
    <t>CALABAZA (HORTALIZA)</t>
  </si>
  <si>
    <t>CALADOR (INSTRUMENTAL DE LABORATORIO)</t>
  </si>
  <si>
    <t>CALAMAR (PARA ALIMENTACION)</t>
  </si>
  <si>
    <t>CALDERA CON PRENSA PARA FUNDIR CERA (MAQ. AVICOLA)</t>
  </si>
  <si>
    <t>CALEIDOSCOPIO (APARATO CIENTIFICO)</t>
  </si>
  <si>
    <t>CALENTADOR AGUA (PARA SERVICIOS DE HOTELERIA HOSPITALES, ETC)</t>
  </si>
  <si>
    <t>CALENTADOR BIBERONES (EQUIPO MEDICO QUIRURGICO)</t>
  </si>
  <si>
    <t>CALENTADOR CHAROLA DE REVELADO (EQ. DE COM., CINEMAT. O FOTOGRAF.)</t>
  </si>
  <si>
    <t>CALENTADOR DE AGUA PROCESADORA DE PELICULAS DE MICROFICHAS (EQ. DE COM., CINEMAT. O FOTOGRAF.)</t>
  </si>
  <si>
    <t>CALENTADOR ELECTRICO DE PIEDRAS PARA TRATAMIENTO CORPORAL</t>
  </si>
  <si>
    <t>CALENTADOR PORTA OBJETOS (EQUIPO MEDICO QUIRURGICO)</t>
  </si>
  <si>
    <t>CALENTADOR RECIRCULADOR DE INMERSION (INSTRUMENTO CIENTIFICO)</t>
  </si>
  <si>
    <t>LAVADORA GUANTES (EQUIPO MEDICO QUIRURGICO)</t>
  </si>
  <si>
    <t>LAVADORA INSTRUMENTAL Y JERINGAS (EQUIPO MEDICO QUIRURGICO)</t>
  </si>
  <si>
    <t>LAVADORA SECADORA PIPETAS (EQUIPO MEDICO QUIRURGICO)</t>
  </si>
  <si>
    <t>LAZA TROMPAS AGROPECUARIO (MAQ. AGRICOLA)</t>
  </si>
  <si>
    <t>LECHE (PRODUCTOS COMESTIBLES)</t>
  </si>
  <si>
    <t>LECHUGA (HORTALIZA)</t>
  </si>
  <si>
    <t>LECTOR DE MICROPLACAS (INSTRUMENTO CIENTIFICO)</t>
  </si>
  <si>
    <t>LECTOR MAGNETICO (EQ. DE COMPUTACION)</t>
  </si>
  <si>
    <t>LECTOR MAGNETICO PARA MICROCOMPUTADORAS (SUMINISTROS INFORMATICOS)</t>
  </si>
  <si>
    <t>LECTOR MICROFICHAS (EQ. DE COMPUTACION)</t>
  </si>
  <si>
    <t>LECTOR OPTICO (EQ. DE COMPUTACION)</t>
  </si>
  <si>
    <t>LECTOR OPTICO PARA MICROCOMPUTADORAS (SUMINISTROS INFORMATICOS)</t>
  </si>
  <si>
    <t>LECTOR TARJETAS (EQ. DE COMPUTACION)</t>
  </si>
  <si>
    <t>LECTORA CINTAS PAPEL (EQ. DE COMPUTACION)</t>
  </si>
  <si>
    <t>LECTORA Y COPIADORA (EQ. DE COMPUTACION)</t>
  </si>
  <si>
    <t>LEGRA ELEVADOR (EQUIPO MEDICO QUIRURGICO)</t>
  </si>
  <si>
    <t>LEGRA ESPINAL (EQUIPO MEDICO QUIRURGICO)</t>
  </si>
  <si>
    <t>LEGRA OIDO (EQUIPO MEDICO QUIRURGICO)</t>
  </si>
  <si>
    <t>LEGUMBRES</t>
  </si>
  <si>
    <t>LEGUMBRES EN CONSERVA</t>
  </si>
  <si>
    <t>LENTE PROTECTOR RAYOS ULTRAVIOLETA (INSTRUMENTO CIENTIFICO)</t>
  </si>
  <si>
    <t>LENTE TELESCOPIO (INSTRUMENTO CIENTIFICO)</t>
  </si>
  <si>
    <t>LENTEJA (HORTALIZA)</t>
  </si>
  <si>
    <t>LENZOMETRO (INSTRUMENTO CIENTIFICO)</t>
  </si>
  <si>
    <t>LETRA FILM</t>
  </si>
  <si>
    <t>LETRERO ELECTRONICO PROGRAMABLE (EQ. DE COM., CINEMAT. O FOTOGRAF.)</t>
  </si>
  <si>
    <t>LEVANTA TIJERA (HERRAMIENTA</t>
  </si>
  <si>
    <t>LEVANTA VALVULAS (HERRAMIENTA</t>
  </si>
  <si>
    <t>LEVITA (ATAVIO CIVIL MILITAR O RELIGIOSO)</t>
  </si>
  <si>
    <t>LIBRERO (OBJETO LITURGICO PARA EXPOSICION)</t>
  </si>
  <si>
    <t>LIBRO (PARA EXPOSICION)</t>
  </si>
  <si>
    <t>LICENCIAS DE USO PROGRAMAS DE COMPUTO</t>
  </si>
  <si>
    <t>LICORES</t>
  </si>
  <si>
    <t>LIGAS</t>
  </si>
  <si>
    <t>LIMA (FRUTAS)</t>
  </si>
  <si>
    <t>LIMA HUESO (EQUIPO MEDICO QUIRURGICO)</t>
  </si>
  <si>
    <t>LIMERO (ARBOLES O PLANTAS)</t>
  </si>
  <si>
    <t>LIMNIGRAFO (INSTRUMENTO CIENTIFICO)</t>
  </si>
  <si>
    <t>LIMON (FRUTAS)</t>
  </si>
  <si>
    <t>LIMONERO (ARBOLES O PLANTAS)</t>
  </si>
  <si>
    <t>LIMOUSIN (GANADO BOVINO)</t>
  </si>
  <si>
    <t>LIMPIA PARABRISAS (BRAZO Y PLUMA) (AUTOMOTRIZ)</t>
  </si>
  <si>
    <t>LIMPIA PARABRISAS (BRAZO) (AUTOMOTRIZ)</t>
  </si>
  <si>
    <t>LIMPIA PARABRISAS (PLUMA) (AUTOMOTRIZ)</t>
  </si>
  <si>
    <t>LIMPIADOR DENTAL (INSTRUMENTAL DE LABORATORIO)</t>
  </si>
  <si>
    <t>LIMPIADOR PARA MUEBLES</t>
  </si>
  <si>
    <t>LIMPIADORA (APARATO CIENTIFICO)</t>
  </si>
  <si>
    <t>LIOFILIZADORA (APARATO CIENTIFICO)</t>
  </si>
  <si>
    <t>LIQUIDO FRENOS (AUTOMOTRIZ)</t>
  </si>
  <si>
    <t>LITCHI (FRUTAS)</t>
  </si>
  <si>
    <t>LITOGRAFIA (PARA EXPOSICION)</t>
  </si>
  <si>
    <t>LLAMADOR ONDA CORTA (EQ. DE COM., CINEMAT. O FOTOGRAF.)</t>
  </si>
  <si>
    <t>LLAVE DINAMOMETRICA (TORQUIMETRO) (HERRAMIENTA</t>
  </si>
  <si>
    <t>LLAVE ESPAÑOLA</t>
  </si>
  <si>
    <t>LLENADOR BIBERONES (EQUIPO MEDICO QUIRURGICO)</t>
  </si>
  <si>
    <t>LOCALIZADOR DE SONIDOS (EQ. DE COM., CINEMAT. O FOTOGRAF.)</t>
  </si>
  <si>
    <t>LOCALIZADOR FALLAS (APARATO CIENTIFICO)</t>
  </si>
  <si>
    <t>LODERAS (AUTOMOTRIZ)</t>
  </si>
  <si>
    <t>LOSAS O LOSETAS DE CONCRETO</t>
  </si>
  <si>
    <t>LUXOMETRO (INSTRUMENTO CIENTIFICO)</t>
  </si>
  <si>
    <t>MACAL (HORTALIZA)</t>
  </si>
  <si>
    <t>MACARELA (PARA ALIMENTACION)</t>
  </si>
  <si>
    <t>MACARELA ENLATADA Y/O PREPARADA</t>
  </si>
  <si>
    <t>MACHIMBRADOR (HERRAMIENTA</t>
  </si>
  <si>
    <t>MAGNETIZADOR DE BRUJULAS (INSTRUMENTO CIENTIFICO)</t>
  </si>
  <si>
    <t>MAGNETIZADOR DETECTOR DE FISURAS EN MATERIALES FERROSOS (INSTRUMENTO CIENTIFICO)</t>
  </si>
  <si>
    <t>MAGNETOMETRO (INSTRUMENTO CIENTIFICO)</t>
  </si>
  <si>
    <t>MAGUEY (HORTALIZA)</t>
  </si>
  <si>
    <t>MAINE ANJOU (GANADO BOVINO)</t>
  </si>
  <si>
    <t>MAIZ (HORTALIZA)</t>
  </si>
  <si>
    <t>MALETA PORTA ANTENA (EQ. ELECTRICO)</t>
  </si>
  <si>
    <t>MALETINES</t>
  </si>
  <si>
    <t>MALLAS DE PLASTICO</t>
  </si>
  <si>
    <t>MAMEY (ARBOLES O PLANTAS)</t>
  </si>
  <si>
    <t>MAMEY (FRUTAS)</t>
  </si>
  <si>
    <t>MANCHA AMERICANA (GANADO CAPRINO)</t>
  </si>
  <si>
    <t>RED-POLE (GANADO BOVINO)</t>
  </si>
  <si>
    <t>REFLECTOR CICLOS DE LUZ (EQ. ELECTRICO)</t>
  </si>
  <si>
    <t>REFLECTOR DE HAZ DE LUZ ABIERTA E INTENSA (EQ. ELECTRICO)</t>
  </si>
  <si>
    <t>REFLECTOR LUZ ABIERTA (EQ. ELECTRICO)</t>
  </si>
  <si>
    <t>REFLECTOR LUZ AJUSTABLE (EQ. ELECTRICO)</t>
  </si>
  <si>
    <t>REFLECTOR LUZ DE HALOGENO CON ESPEJO PARABOLICO Y CRISTAL DIFUSOR (EQ. ELECTRICO)</t>
  </si>
  <si>
    <t>REFLECTOR LUZ ELIPSOIDAL (EQ. ELECTRICO)</t>
  </si>
  <si>
    <t>REFLECTOR LUZ FLUORESCENTE PORTATIL (EQ. ELECTRICO)</t>
  </si>
  <si>
    <t>REFLECTOR LUZ FRIA (EQ. ELECTRICO)</t>
  </si>
  <si>
    <t>REFLECTOR LUZ INTENSA (EQ. ELECTRICO)</t>
  </si>
  <si>
    <t>REFLECTOR LUZ QUE APUNTA DE MANERA PRECISA A PERSONA U OBJETO (EQ. ELECTRICO)</t>
  </si>
  <si>
    <t>REFLECTOR LUZ REBOTADA (NO DIRECTA) (EQ. ELECTRICO)</t>
  </si>
  <si>
    <t>REFLECTOR LUZ ROBOTICA (EQ. ELECTRICO)</t>
  </si>
  <si>
    <t>REFLECTOR LUZ SUAVE (EQ. ELECTRICO)</t>
  </si>
  <si>
    <t>REFRACTOMETRO (INSTRUMENTO CIENTIFICO)</t>
  </si>
  <si>
    <t>REFRACTOR (APARATO CIENTIFICO)</t>
  </si>
  <si>
    <t>REFRIGERADOR BANCO-SANGRE (EQUIPO MEDICO QUIRURGICO)</t>
  </si>
  <si>
    <t>REFRIGERADOR CADAVERES (EQUIPO MEDICO QUIRURGICO)</t>
  </si>
  <si>
    <t>REFRIGERADOR LABORATORIO (EQUIPO MEDICO QUIRURGICO)</t>
  </si>
  <si>
    <t>REFRIGERADOR LACTEOS (EQ. PARA COMERCIOS)</t>
  </si>
  <si>
    <t>REFRIGERADOR SALCHICHONERIA (EQ. PARA COMERCIOS)</t>
  </si>
  <si>
    <t>REFUERZOS (PARA PERFORACION EN PAPEL)</t>
  </si>
  <si>
    <t>REGISTRADOR CON TABLERO CONTROL TRANSISTORIZADO (INSTRUMENTO CIENTIFICO)</t>
  </si>
  <si>
    <t>REGISTRADOR ELECTRICO POZOS (INSTRUMENTO CIENTIFICO)</t>
  </si>
  <si>
    <t>REGISTRADOR NIVEL CON COMPUTADORA (INSTRUMENTO CIENTIFICO)</t>
  </si>
  <si>
    <t>REGISTRADOR NOTAS (EQ. PARA COMERCIOS)</t>
  </si>
  <si>
    <t>REGLA CALCULO (INSTRUMENTO CIENTIFICO)</t>
  </si>
  <si>
    <t>REGLA MEDICION ELECTRONICA (INSTRUMENTO CIENTIFICO)</t>
  </si>
  <si>
    <t>REGLA PARALELA  (EQ. DE PINTURA O DIBUJO)</t>
  </si>
  <si>
    <t>REGLA UNIVERSAL (EQ. DE PINTURA O DIBUJO)</t>
  </si>
  <si>
    <t>REGLAS DE MADERA</t>
  </si>
  <si>
    <t>REGLAS DE METAL</t>
  </si>
  <si>
    <t>REGLAS DE PLASTICO</t>
  </si>
  <si>
    <t>REGLAS DE PRECISION</t>
  </si>
  <si>
    <t>REGLETA GEOLOGIA (INSTRUMENTO CIENTIFICO)</t>
  </si>
  <si>
    <t>REGRESADOR DE VIDEO (EQ. DE REPRODUCCION)</t>
  </si>
  <si>
    <t>REGULADOR ACETILENO (APARATO CIENTIFICO)</t>
  </si>
  <si>
    <t>REGULADOR AIRE (APARATO CIENTIFICO)</t>
  </si>
  <si>
    <t>REGULADOR CORRIENTE, VOLTAJE Y DE TENSION (EQ. ELECTRICO)</t>
  </si>
  <si>
    <t>REGULADOR DE SEÑAL (HACE PRUEBAS EN LA SEÑAL P/BUENA RECEPCION) (EQ. DE COM., CINEMAT. O FOTOGRAF.)</t>
  </si>
  <si>
    <t>REGULADOR DIFERENCIAL DE MERCURIO (APARATO CIENTIFICO)</t>
  </si>
  <si>
    <t>REGULADOR ESTABILIZADOR DE VOLTAJE (APARATO CIENTIFICO)</t>
  </si>
  <si>
    <t>REGULADOR GAS (AUTOMOTRIZ)</t>
  </si>
  <si>
    <t>REGULADOR OXIGENO (APARATO CIENTIFICO)</t>
  </si>
  <si>
    <t>REGULADOR/CONTROLADOR DE CARGA PARA MODULOS FOTOVOLTAICOS (EQ. DE COM., CINEMAT. O FOTOGRAF.)</t>
  </si>
  <si>
    <t>REJA DE PROTECCION PARA VENTANILLA DE ATENCION AL PUBLICO (ELEMENTO ARQ. PARA EXPOSICION)</t>
  </si>
  <si>
    <t>REJILLA COLECTORA DE POLVO PARA MOLINO SIMOLOYER (VARIAS MEDIDAS) (INSTRUMENTO CIENTIFICO)</t>
  </si>
  <si>
    <t>REJILLA CONTENEDOR DE MUESTRAS PARA MOLINO SIMOLOYER (INSTRUMENTO CIENTIFICO)</t>
  </si>
  <si>
    <t>REJILLA ESCURRIMIENTOS CON REPISA PROTECTORA (EQ. PARA COMERCIOS)</t>
  </si>
  <si>
    <t>REJUVENECEDOR PANTALLA T.V. (EQ. DE COM., CINEMAT. O FOTOGRAF.)</t>
  </si>
  <si>
    <t>RELASCOPIO (INSTRUMENTO CIENTIFICO)</t>
  </si>
  <si>
    <t>RELICARIO O GUARDA PELO (ATAVIO CIVIL MILITAR O RELIGIOSO)</t>
  </si>
  <si>
    <t>RELOJ (INSTRUMENTO CIENTIFICO)</t>
  </si>
  <si>
    <t>RELOJ INTERVALOS (INSTRUMENTO CIENTIFICO)</t>
  </si>
  <si>
    <t>RELOJ JUEGO AJEDREZ (EQ. DEPORTIVO O DE CAMPAÑA)</t>
  </si>
  <si>
    <t>RELOJ LUMINOSO REVELADO (EQ. DE COM., CINEMAT. O FOTOGRAF.)</t>
  </si>
  <si>
    <t>RELOJ MUEBLE (OBJETO LITURGICO PARA EXPOSICION)</t>
  </si>
  <si>
    <t>RELOJ PULSERA, BOLSILLO  O BROCHE (ATAVIO CIVIL MILITAR O RELIGIOSO)</t>
  </si>
  <si>
    <t>REMACHADORA NEUMATICA (INSTRUMENTO CIENTIFICO)</t>
  </si>
  <si>
    <t>REMALLADORA DE MEDIAS (OBJETO LITURGICO PARA EXPOSICION)</t>
  </si>
  <si>
    <t>REMOLACHA (HORTALIZA)</t>
  </si>
  <si>
    <t>REMOVEDOR PUENTES Y CORONAS (EQUIPO MEDICO QUIRURGICO)</t>
  </si>
  <si>
    <t>REPETIDOR CARRIER (EQ. DE COM., CINEMAT. O FOTOGRAF.)</t>
  </si>
  <si>
    <t>REPETIDOR GIROSCOPICA (INSTRUMENTO CIENTIFICO)</t>
  </si>
  <si>
    <t>REPETIDOR TELEFONICO (EQ. DE COM., CINEMAT. O FOTOGRAF.)</t>
  </si>
  <si>
    <t>REPETIDOR TELEX (EQ. DE COM., CINEMAT. O FOTOGRAF.)</t>
  </si>
  <si>
    <t>REPETIDORES PARA REDES DE MICROCOMPUTADORAS (SUMINISTROS INFORMATICOS)</t>
  </si>
  <si>
    <t>REPRODUCTOR DE COMPACT DISC (EQ. DE COM., CINEMAT. O FOTOGRAF.)</t>
  </si>
  <si>
    <t>REPRODUCTOR DE DISCOS DE VIDEO DIGITAL (DVD) (EQ. DE COM., CINEMAT. O FOTOGRAF.)</t>
  </si>
  <si>
    <t>REPRODUCTOR DE DISCOS DE VIDEO DIGITAL (DVD) Y VIDEOCASETERA (TIPO COMBO)  (EQ. DE COM., CINEMAT. O FOTOGRAF.)</t>
  </si>
  <si>
    <t>REPUESTO BOMBA AGUA (AUTOMOTRIZ)</t>
  </si>
  <si>
    <t>REPUESTO CILINDRO MAESTRO FRENOS (AUTOMOTRIZ)</t>
  </si>
  <si>
    <t>REQUINTO (INSTRUMENTO MUSICAL) (INST. MUSICAL)</t>
  </si>
  <si>
    <t>RESBALADILLA (EQ. DEPORTIVO O DE CAMPAÑA)</t>
  </si>
  <si>
    <t>RESECTOSCOPIO (EQUIPO MEDICO QUIRURGICO)</t>
  </si>
  <si>
    <t>RESERVORIO PARA LIQUIDO CEFALORRAQUIDEO</t>
  </si>
  <si>
    <t>RESORTE (AUTOMOTRIZ)</t>
  </si>
  <si>
    <t>RESPALDO CAMARA FOTOGRAFIAS (EQ. DE COM., CINEMAT. O FOTOGRAF.)</t>
  </si>
  <si>
    <t>RESPIROMETRO (INSTRUMENTO CIENTIFICO)</t>
  </si>
  <si>
    <t>RESTIRADOR ENTOMOLOGICO (INSTRUMENTAL DE LABORATORIO)</t>
  </si>
  <si>
    <t>RESTRICTOR LADA TELEFONICO (EQ. DE COM., CINEMAT. O FOTOGRAF.)</t>
  </si>
  <si>
    <t>RETABLO (ELEMENTO ARQ. PARA EXPOSICION)</t>
  </si>
  <si>
    <t>RETINOSCOPIO (INSTRUMENTO CIENTIFICO)</t>
  </si>
  <si>
    <t>RETRACTOR IRIS (EQUIPO MEDICO QUIRURGICO)</t>
  </si>
  <si>
    <t>RETRACTOR LAGRIMAL (EQUIPO MEDICO QUIRURGICO)</t>
  </si>
  <si>
    <t>RETRACTOR LAMINECTOMIA (EQUIPO MEDICO QUIRURGICO)</t>
  </si>
  <si>
    <t>RETRACTOR PILAR (EQUIPO MEDICO QUIRURGICO)</t>
  </si>
  <si>
    <t>RETRACTOR RODILLAS (EQUIPO MEDICO QUIRURGICO)</t>
  </si>
  <si>
    <t>RETRACTOR TIROIDES (EQUIPO MEDICO QUIRURGICO)</t>
  </si>
  <si>
    <t>RETRANSMISOR TELEGRAFICO (EQ. DE COM., CINEMAT. O FOTOGRAF.)</t>
  </si>
  <si>
    <t>RETROPROYECTOR (EQ. DE COM., CINEMAT. O FOTOGRAF.)</t>
  </si>
  <si>
    <t>REVELADOR DINAFLECT (INSTRUMENTO CIENTIFICO)</t>
  </si>
  <si>
    <t>REVERBERADOR (INSTRUMENTO CIENTIFICO)</t>
  </si>
  <si>
    <t>RIEL DE COLISIONES (INSTRUMENTO CIENTIFICO)</t>
  </si>
  <si>
    <t>RIEL RODANTE (FERROCARRIL)</t>
  </si>
  <si>
    <t>RIN (AUTOMOTRIZ)</t>
  </si>
  <si>
    <t>RING OFICIAL (BOX) (EQ. DEPORTIVO O DE CAMPAÑA)</t>
  </si>
  <si>
    <t>RINOFARINGOSCOPIO (EQUIPO MEDICO QUIRURGICO)</t>
  </si>
  <si>
    <t>RIÑON ARTIFICIAL (EQUIPO MEDICO QUIRURGICO)</t>
  </si>
  <si>
    <t>ROCA FOSFORICA (SUBSTANCIAS Y PRODUCTOS FERTILIZANTES)</t>
  </si>
  <si>
    <t>RODILLERA (ATAVIO CIVIL MILITAR O RELIGIOSO)</t>
  </si>
  <si>
    <t>RODILLO PRUEBAS TIPOGRAFIA (EQ. DE REPRODUCCION)</t>
  </si>
  <si>
    <t>RODILLO SECADO FOTOGRAFIA (EQ. DE COM., CINEMAT. O FOTOGRAF.)</t>
  </si>
  <si>
    <t>ROLLO PARA FOTOGRAFIA</t>
  </si>
  <si>
    <t>ROLLO PARA PELICULA</t>
  </si>
  <si>
    <t>ROLLOS DE PAPEL PARA CALCULADORA</t>
  </si>
  <si>
    <t>ROLLOS DE PAPEL PARA SUMADORA</t>
  </si>
  <si>
    <t>ROMPE REMACHES (HERRAMIENTA</t>
  </si>
  <si>
    <t>RONMEY-MARSH (GANADO OVINO)</t>
  </si>
  <si>
    <t>ROPERO (OBJETO LITURGICO PARA EXPOSICION)</t>
  </si>
  <si>
    <t>ROQUETE (ATAVIO CIVIL MILITAR O RELIGIOSO)</t>
  </si>
  <si>
    <t>ROSA NAUTICA (INSTRUMENTO CIENTIFICO)</t>
  </si>
  <si>
    <t>ROSARIO (OBJETO LITURGICO PARA EXPOSICION)</t>
  </si>
  <si>
    <t>ROTAMETRO (INSTRUMENTO CIENTIFICO)</t>
  </si>
  <si>
    <t>ROTOMARTILLO (INSTRUMENTO CIENTIFICO)</t>
  </si>
  <si>
    <t>ROTOR MANO EXCAVACION DENTAL (EQUIPO MEDICO QUIRURGICO)</t>
  </si>
  <si>
    <t>ROTULA SUSPENSION (AUTOMOTRIZ)</t>
  </si>
  <si>
    <t>ROTURADOR (MAQ. AVICOLA)</t>
  </si>
  <si>
    <t>RUECA (OBJETO LITURGICO PARA EXPOSICION)</t>
  </si>
  <si>
    <t>Sello de Recepción</t>
  </si>
  <si>
    <t>No. Fojas</t>
  </si>
  <si>
    <t>N/A</t>
  </si>
  <si>
    <t>Servicios de Hospedaje, alimentación, coffe break, sonido, carpa de evento protocolario y transporte terrestre y aéreo para la Celebración del Día Mundial de los Humedales, 40 Aniversario de la Convención RAMSAR y XIII Curso Taller sobre Manejo de Humedal</t>
  </si>
  <si>
    <t>Se eligirá si existen anexos a la Requisición de Compra, en caso de existir, deberán especificar el No. de Fojas que se anexan.</t>
  </si>
  <si>
    <t>Al momento de q el área elija la descripción genérica, en automático y conforme al nuevo Clasificador por Objeto del Gasto para la Administración Pública Federal "COG" aparecerá la partida presupuestal específica y su nombre completo.</t>
  </si>
  <si>
    <t>Al momento de q el área elija la descripción genérica, en automático y conforme al nuevo Catálogo Único de de Contrataciones Públicas (CUCoP) aparecerá la clave que le corresponda.</t>
  </si>
  <si>
    <t xml:space="preserve">INSTRUCTIVO DE LLENADO </t>
  </si>
  <si>
    <t>SISTEMA PARA LA IDENTIFICACION DE ANALISIS BALISTICA (INSTRUMENTAL DE LABORATORIO)</t>
  </si>
  <si>
    <t>SISTEMA PARA REALIZAR DISIMETRIA TERMOLUMINISCENTE (APARATO CIENTIFICO)</t>
  </si>
  <si>
    <t>SISTEMA PURIFICADOR DE AGUA (MILLI "Q") (INSTRUMENTO CIENTIFICO)</t>
  </si>
  <si>
    <t>SISTEMAS CONTROLADORES DE TELEPROCESO (EQ. DE COMPUTACION)</t>
  </si>
  <si>
    <t>SISTEMAS DE APLICACION ADMINISTRATIVA (SUMINISTROS INFORMATICOS)</t>
  </si>
  <si>
    <t>SISTEMAS DE APLICACION CIENTIFICAS (SUMINISTROS INFORMATICOS)</t>
  </si>
  <si>
    <t>SISTEMAS OPERATIVOS (SUMINISTROS INFORMATICOS)</t>
  </si>
  <si>
    <t>SOBREPELLIZ (ATAVIO CIVIL MILITAR O RELIGIOSO)</t>
  </si>
  <si>
    <t>SOBRES AEREOS</t>
  </si>
  <si>
    <t>SOBRES ORDINARIOS</t>
  </si>
  <si>
    <t>SOFA (OBJETO LITURGICO PARA EXPOSICION)</t>
  </si>
  <si>
    <t>SOLDADORA A TOPE PARA SIERRA CINTA (EQ. ELECTRICO)</t>
  </si>
  <si>
    <t>SOLDADURA (COBRE, ESTAÑO, BRONCE, PLOMO, ETC.)</t>
  </si>
  <si>
    <t>SOLIDEO (ATAVIO CIVIL MILITAR O RELIGIOSO)</t>
  </si>
  <si>
    <t>SOMBRERO (ATAVIO CIVIL MILITAR O RELIGIOSO)</t>
  </si>
  <si>
    <t>SONDA BRONQUIAL</t>
  </si>
  <si>
    <t>SONOMETRO (INSTRUMENTO CIENTIFICO)</t>
  </si>
  <si>
    <t>SOPLETE PLOMERO (HERRAMIENTA</t>
  </si>
  <si>
    <t>SOPORTE ALTERNADOR (AUTOMOTRIZ)</t>
  </si>
  <si>
    <t>SOPORTE AMORTIGUADOR (AUTOMOTRIZ)</t>
  </si>
  <si>
    <t>SOPORTE CAJA VELOCIDADES (AUTOMOTRIZ)</t>
  </si>
  <si>
    <t>SOPORTE CEDULARIO (OBJETO LITURGICO PARA EXPOSICION)</t>
  </si>
  <si>
    <t>SOPORTE DESARMAR MOTORES (HERRAMIENTA</t>
  </si>
  <si>
    <t>SOPORTE HORQUILLA CLUTCH (AUTOMOTRIZ)</t>
  </si>
  <si>
    <t>CINTILOMETRO MONT (APARATO CIENTIFICO)</t>
  </si>
  <si>
    <t>CINTOTECA (EQ. DE COMPUTACION)</t>
  </si>
  <si>
    <t>CINTURON (ATAVIO CIVIL MILITAR O RELIGIOSO)</t>
  </si>
  <si>
    <t>CIRCUITO CERRADO DE TELEVISION (EQ. DE COM., CINEMAT. O FOTOGRAF.)</t>
  </si>
  <si>
    <t>CIRCULO AZIMUTAL (INSTRUMENTO CIENTIFICO)</t>
  </si>
  <si>
    <t>CIRCULO MARCACION (INSTRUMENTO CIENTIFICO)</t>
  </si>
  <si>
    <t>CIRUELA (FRUTAS)</t>
  </si>
  <si>
    <t>CIRUELA DE ALMENDRA (FRUTAS)</t>
  </si>
  <si>
    <t>CIRUELO (ARBOLES O PLANTAS)</t>
  </si>
  <si>
    <t>CIRUELO DE ALMENDRAS (ARBOLES O PLANTAS)</t>
  </si>
  <si>
    <t>CISTERNA (VEHICULO)</t>
  </si>
  <si>
    <t>CISTOMETRO (INSTRUMENTO CIENTIFICO)</t>
  </si>
  <si>
    <t>CISTOSCOPIO (EQUIPO MEDICO QUIRURGICO)</t>
  </si>
  <si>
    <t>CISTOTOMO (EQUIPO MEDICO QUIRURGICO)</t>
  </si>
  <si>
    <t>CITARA (INST. MUSICAL)</t>
  </si>
  <si>
    <t>CIZALLA MEDICA (EQUIPO MEDICO QUIRURGICO)</t>
  </si>
  <si>
    <t>CLAMP ANASTOMOSIS INTESTINAL (EQUIPO MEDICO QUIRURGICO)</t>
  </si>
  <si>
    <t>CLAMP BIOPSIA MUSCULO (EQUIPO MEDICO QUIRURGICO)</t>
  </si>
  <si>
    <t>CLAMP CARDIOVASCULAR (EQUIPO MEDICO QUIRURGICO)</t>
  </si>
  <si>
    <t>CLAMP CIRCUNCISION (EQUIPO MEDICO QUIRURGICO)</t>
  </si>
  <si>
    <t>CLAMP COLON (EQUIPO MEDICO QUIRURGICO)</t>
  </si>
  <si>
    <t>CLAMP CONDUCTOR CLAVOS (EQUIPO MEDICO QUIRURGICO)</t>
  </si>
  <si>
    <t>CLAMP GASTROINTESTINAL (EQUIPO MEDICO QUIRURGICO)</t>
  </si>
  <si>
    <t>CLAMP HUESO (EQUIPO MEDICO QUIRURGICO)</t>
  </si>
  <si>
    <t>CLAMP INCONTINENCIA (CONTROL ENURESIS) (EQUIPO MEDICO QUIRURGICO)</t>
  </si>
  <si>
    <t>CLAMP ORTOPEDICO MENISCOS (EQUIPO MEDICO QUIRURGICO)</t>
  </si>
  <si>
    <t>CLAMP RETRACCION PARPADOS (EQUIPO MEDICO QUIRURGICO)</t>
  </si>
  <si>
    <t>CLAMP SEPTUM RECONSTRUCCION PLASTICA (EQUIPO MEDICO QUIRURGICO)</t>
  </si>
  <si>
    <t>CLAMP SIERRA DUODENAL (EQUIPO MEDICO QUIRURGICO)</t>
  </si>
  <si>
    <t>CLAMP STENOSIS PULMONAR (EQUIPO MEDICO QUIRURGICO)</t>
  </si>
  <si>
    <t>CLARIN (INST. MUSICAL)</t>
  </si>
  <si>
    <t>CLARINETE (INST. MUSICAL)</t>
  </si>
  <si>
    <t>CLASIFICADOR GRANULOMETRICO (APARATO CIENTIFICO)</t>
  </si>
  <si>
    <t>CLASIFICADORA ALGODON (MAQ. AGRICOLA)</t>
  </si>
  <si>
    <t>CLAVECIN (INST. MUSICAL)</t>
  </si>
  <si>
    <t>CLIP ESPECIMEN ROCA (EQUIPO MEDICO QUIRURGICO)</t>
  </si>
  <si>
    <t>CLIPS TIPO MARIPOSA</t>
  </si>
  <si>
    <t>CLISIMETRO (INSTRUMENTO CIENTIFICO)</t>
  </si>
  <si>
    <t>CLORINADOR (APARATO CIENTIFICO)</t>
  </si>
  <si>
    <t>COCINETA MOVIL (EQ. DEPORTIVO O DE CAMPAÑA)</t>
  </si>
  <si>
    <t>COCO (FRUTAS)</t>
  </si>
  <si>
    <t>CODICE (PARA EXPOSICION)</t>
  </si>
  <si>
    <t>CODORNIZ (CARNE FRESCA)</t>
  </si>
  <si>
    <t>CODORNIZ (PARA FOMENTO Y ABASTO)</t>
  </si>
  <si>
    <t>COFIA (ATAVIO CIVIL MILITAR O RELIGIOSO)</t>
  </si>
  <si>
    <t>COFRE (AUTOMOTRIZ)</t>
  </si>
  <si>
    <t>COFRE DE CAUDALES (OBJETO LITURGICO PARA EXPOSICION)</t>
  </si>
  <si>
    <t>COFRE RAYOS X (EQUIPO MEDICO QUIRURGICO)</t>
  </si>
  <si>
    <t>COJIN (OBJETO LITURGICO PARA EXPOSICION)</t>
  </si>
  <si>
    <t>COJIN DE TALCO PARA DIBUJANTE CANASTILLA AFOROS</t>
  </si>
  <si>
    <t>COL (HORTALIZA)</t>
  </si>
  <si>
    <t>COLADERA (AUTOMOTRIZ)</t>
  </si>
  <si>
    <t>COLADERA ACEITE MOTOR (AUTOMOTRIZ)</t>
  </si>
  <si>
    <t>COLAGE (PARA EXPOSICION)</t>
  </si>
  <si>
    <t>COLECCION DE ESPUELAS (PARA EXPOSICION)</t>
  </si>
  <si>
    <t>COLECCIONES VARIAS (PARA EXPOSICION)</t>
  </si>
  <si>
    <t>COLGANTE O PENDIENTE (ATAVIO CIVIL MILITAR O RELIGIOSO)</t>
  </si>
  <si>
    <t>COLIFLOR (HORTALIZA)</t>
  </si>
  <si>
    <t>COLIMADOR (INSTRUMENTO CIENTIFICO)</t>
  </si>
  <si>
    <t>COLINABO (HORTALIZA)</t>
  </si>
  <si>
    <t>COLLAR DOLICOCEFALO (EQUIPO MEDICO QUIRURGICO)</t>
  </si>
  <si>
    <t>COLLAR O GARGANTILLA (ATAVIO CIVIL MILITAR O RELIGIOSO)</t>
  </si>
  <si>
    <t>COLLAR OPRESOR (EXPERIMENTOS OPTICOS) (INSTRUMENTAL DE LABORATORIO)</t>
  </si>
  <si>
    <t>COLLARIN (AUTOMOTRIZ)</t>
  </si>
  <si>
    <t>COLLIMATOR PARA RAYOS X  (INSTRUMENTO CIENTIFICO)</t>
  </si>
  <si>
    <t>COLMILLO O DIENTE DE ANIMAL (ATAVIO CIVIL MILITAR O RELIGIOSO)</t>
  </si>
  <si>
    <t>COLONSIGMOIDOSCOPIO (EQUIPO MEDICO QUIRURGICO)</t>
  </si>
  <si>
    <t>COLORANTE REVELADOR DE PLACA DENTO BACTERIANA (TABLETAS)</t>
  </si>
  <si>
    <t>COLORIMETRO (INSTRUMENTO CIENTIFICO)</t>
  </si>
  <si>
    <t>COLUMNA (ELEMENTO ARQUITECTONICO) (ELEMENTO ARQ. PARA EXPOSICION)</t>
  </si>
  <si>
    <t>COLUMPIO (EQ. DEPORTIVO O DE CAMPAÑA)</t>
  </si>
  <si>
    <t>COLUMPIO MUELLE (AUTOMOTRIZ)</t>
  </si>
  <si>
    <t>COLUMPIO ORTOPEDIA (EQUIPO MEDICO QUIRURGICO)</t>
  </si>
  <si>
    <t>COMEDERO (MAQ. AGRICOLA)</t>
  </si>
  <si>
    <t>COMODA (OBJETO LITURGICO PARA EXPOSICION)</t>
  </si>
  <si>
    <t>COMODO (EQUIPO MEDICO QUIRURGICO)</t>
  </si>
  <si>
    <t>COMPARADOR OCTETO (INSTRUMENTO CIENTIFICO)</t>
  </si>
  <si>
    <t>COMPARADOR OPTICO (MEDIDOR Y CALIBRADOR) (INSTRUMENTO CIENTIFICO)</t>
  </si>
  <si>
    <t>COMPAS (JUEGO DE) (EQ. DE PINTURA O DIBUJO)</t>
  </si>
  <si>
    <t>COMPAS MAGNETICO (INSTRUMENTO CIENTIFICO)</t>
  </si>
  <si>
    <t>COMPAS OJO (INSTRUMENTO CIENTIFICO)</t>
  </si>
  <si>
    <t>COMPAS PAILERO (HERRAMIENTA</t>
  </si>
  <si>
    <t>COMPENSADOR (APARATO CIENTIFICO)</t>
  </si>
  <si>
    <t>COMPILADORES (SUMINISTROS INFORMATICOS)</t>
  </si>
  <si>
    <t>COMPRESIMETRO (INSTRUMENTO CIENTIFICO)</t>
  </si>
  <si>
    <t>COMPRESOR ORBITA (EQUIPO MEDICO QUIRURGICO)</t>
  </si>
  <si>
    <t>COMPRESOR RODILLAS (EQUIPO MEDICO QUIRURGICO)</t>
  </si>
  <si>
    <t>COMPRESOR SUCCIONADOR (EQUIPO MEDICO QUIRURGICO)</t>
  </si>
  <si>
    <t>COMPUESTOS NITRO-AROMATICOS (COMPUESTOS AROMATICOS)</t>
  </si>
  <si>
    <t>COMPUTADOR AEREO (APARATO CIENTIFICO)</t>
  </si>
  <si>
    <t>COMPUTADOR MAIN FRAME (EQ. DE COMPUTACION)</t>
  </si>
  <si>
    <t>CONCENTRADORES (EQ. DE COMPUTACION)</t>
  </si>
  <si>
    <t>CONCENTRADORES PARA REDES DE MICROCOMPUTADORAS (SUMINISTROS INFORMATICOS)</t>
  </si>
  <si>
    <t>CONCHA (NO DE CARACOL) (ATAVIO CIVIL MILITAR O RELIGIOSO)</t>
  </si>
  <si>
    <t>CONDENSADOR (EQ. ELECTRICO)</t>
  </si>
  <si>
    <t>CONDUCTIMETRO (INSTRUMENTO CIENTIFICO)</t>
  </si>
  <si>
    <t>CONDUCTOR IMPACTOR PLACAS (EQUIPO MEDICO QUIRURGICO)</t>
  </si>
  <si>
    <t>CONDUCTOR SONDAS (EQUIPO MEDICO QUIRURGICO)</t>
  </si>
  <si>
    <t>CONDUCTOR TENDONES (EQUIPO MEDICO QUIRURGICO)</t>
  </si>
  <si>
    <t>CONECTOR (EXPERIMENTOS OPTICOS) (EQUIPO MEDICO QUIRURGICO)</t>
  </si>
  <si>
    <t>CONECTOR ADAPTADOR PARA FUENTE DE PODER ININTERRUMPIDA (UPS) (SUMINISTROS INFORMATICOS)</t>
  </si>
  <si>
    <t>CONEJO (CARNE FRESCA)</t>
  </si>
  <si>
    <t>CONEJO (PARA FOMENTO Y ABASTO)</t>
  </si>
  <si>
    <t>CONGELADORA (EQ. PARA COMERCIOS)</t>
  </si>
  <si>
    <t>CONMUTADOR DE TRANSFERENCIA (CONEXTA ANTENAS Y EMITE SEÑAL) (EQ. DE COM., CINEMAT. O FOTOGRAF.)</t>
  </si>
  <si>
    <t>CONMUTADOR DE VIDEO (EQ. DE COM., CINEMAT. O FOTOGRAF.)</t>
  </si>
  <si>
    <t>CONMUTADOR MANUAL (DIADEMA) (EQ. DE COM., CINEMAT. O FOTOGRAF.)</t>
  </si>
  <si>
    <t>MONTADOR TRANSPARENCIAS (EQ. DE COM., CINEMAT. O FOTOGRAF.)</t>
  </si>
  <si>
    <t>MORILLO (PRODUCTOS DE MADERA)</t>
  </si>
  <si>
    <t>MORRAL (ATAVIO CIVIL MILITAR O RELIGIOSO)</t>
  </si>
  <si>
    <t>MORRION (ATAVIO CIVIL MILITAR O RELIGIOSO)</t>
  </si>
  <si>
    <t>MORTERO AUTOMATICO (EQUIPO MEDICO QUIRURGICO)</t>
  </si>
  <si>
    <t>MOSAICOS</t>
  </si>
  <si>
    <t>MOSQUETON (OBJETO LITURGICO PARA EXPOSICION)</t>
  </si>
  <si>
    <t>MOTOCICLETA (OBJETO LITURGICO PARA EXPOSICION)</t>
  </si>
  <si>
    <t>MOTOR ARRASTRE CAMARA CINE (EQ. DE COM., CINEMAT. O FOTOGRAF.)</t>
  </si>
  <si>
    <t>MOTOR CAMARA FOTOGRAFICA (EQ. DE COM., CINEMAT. O FOTOGRAF.)</t>
  </si>
  <si>
    <t>MOTOR DE TRANSMISION ROTATIVA PARA BOMBA PERISTALTICA (INSTRUMENTO CIENTIFICO)</t>
  </si>
  <si>
    <t>MOUSE (RATON) ACCESORIO DE COMPUTACION (SUMINISTROS INFORMATICOS)</t>
  </si>
  <si>
    <t>MOVIOLA (EQ. DE COM., CINEMAT. O FOTOGRAF.)</t>
  </si>
  <si>
    <t>MUEBLE COLECCION ENTOMOLOGICA (APARATO CIENTIFICO)</t>
  </si>
  <si>
    <t>MUEBLE TARJETERO (OBJETO LITURGICO PARA EXPOSICION)</t>
  </si>
  <si>
    <t>MUEBLES BASCULA (EQ. PARA COMERCIOS)</t>
  </si>
  <si>
    <t>MUEBLES PROMOCIONAL (EXHIBIDOR-MOSTRADOR) (EQ. PARA COMERCIOS)</t>
  </si>
  <si>
    <t>MUELLE (AUTOMOTRIZ)</t>
  </si>
  <si>
    <t>MUESTREADOR (INSTRUMENTO CIENTIFICO)</t>
  </si>
  <si>
    <t>MUESTREADOR SUELOS (MAQ. AVICOLA)</t>
  </si>
  <si>
    <t>MUFLA (CALDERA)</t>
  </si>
  <si>
    <t>MULA (GANADO EQUINO)</t>
  </si>
  <si>
    <t>MULTICANAL CAMBERRA (APARATO CIENTIFICO)</t>
  </si>
  <si>
    <t>MULTICANAL PORTATIL (APARATO CIENTIFICO)</t>
  </si>
  <si>
    <t>MULTIGRAFO (EQ. DE PINTURA O DIBUJO)</t>
  </si>
  <si>
    <t>MULTIMETRO (INSTRUMENTO CIENTIFICO)</t>
  </si>
  <si>
    <t>TIJERA CLIPS SUTURA (EQUIPO MEDICO QUIRURGICO)</t>
  </si>
  <si>
    <t>TIJERA CORNEAL (EQUIPO MEDICO QUIRURGICO)</t>
  </si>
  <si>
    <t>TIJERA CUTICULAR (CIRUGIA GENERAL) (EQUIPO MEDICO QUIRURGICO)</t>
  </si>
  <si>
    <t>TIJERA DE MAYO (EQUIPO MEDICO QUIRURGICO)</t>
  </si>
  <si>
    <t>TIJERA DISECCION (CIRUGIA GENERAL) (EQUIPO MEDICO QUIRURGICO)</t>
  </si>
  <si>
    <t>TIJERA DISECCION PULMONAR (EQUIPO MEDICO QUIRURGICO)</t>
  </si>
  <si>
    <t>TIJERA ENUCLEACION (EQUIPO MEDICO QUIRURGICO)</t>
  </si>
  <si>
    <t>TIJERA EPISIOTOMIA (EQUIPO MEDICO QUIRURGICO)</t>
  </si>
  <si>
    <t>TIJERA ESOFAGEAL (EQUIPO MEDICO QUIRURGICO)</t>
  </si>
  <si>
    <t>TIJERA ESTRABISMO (EQUIPO MEDICO QUIRURGICO)</t>
  </si>
  <si>
    <t>TIJERA GASA (EQUIPO MEDICO QUIRURGICO)</t>
  </si>
  <si>
    <t>TIJERA HISTEROSCOPIA (EQUIPO MEDICO QUIRURGICO)</t>
  </si>
  <si>
    <t>TIJERA IRIDOCAPSULOTOMIA (EQUIPO MEDICO QUIRURGICO)</t>
  </si>
  <si>
    <t>TIJERA IRIS (EQUIPO MEDICO QUIRURGICO)</t>
  </si>
  <si>
    <t>TIJERA LARINGEAL (EQUIPO MEDICO QUIRURGICO)</t>
  </si>
  <si>
    <t>TIJERA LOBECTOMIA (EQUIPO MEDICO QUIRURGICO)</t>
  </si>
  <si>
    <t>TIJERA MEMBRANA PUPILAR (EQUIPO MEDICO QUIRURGICO)</t>
  </si>
  <si>
    <t>TIJERA MENISECTOMIA (EQUIPO MEDICO QUIRURGICO)</t>
  </si>
  <si>
    <t>TIJERA MICROCIRUGIA GENERAL (EQUIPO MEDICO QUIRURGICO)</t>
  </si>
  <si>
    <t>TIJERA MICROCIRUGIA OIDO (EQUIPO MEDICO QUIRURGICO)</t>
  </si>
  <si>
    <t>TIJERA MICROCONJUNTIVA (EQUIPO MEDICO QUIRURGICO)</t>
  </si>
  <si>
    <t>TIJERA MICROCORNEAL (EQUIPO MEDICO QUIRURGICO)</t>
  </si>
  <si>
    <t>TIJERA MICROSUTURA (EQUIPO MEDICO QUIRURGICO)</t>
  </si>
  <si>
    <t>TIJERA MICROTENOTOMIA (EQUIPO MEDICO QUIRURGICO)</t>
  </si>
  <si>
    <t>TIJERA NASAL (EQUIPO MEDICO QUIRURGICO)</t>
  </si>
  <si>
    <t>TIJERA OIDO MEDIO (EQUIPO MEDICO QUIRURGICO)</t>
  </si>
  <si>
    <t>TIJERA PEDIATRICA (EQUIPO MEDICO QUIRURGICO)</t>
  </si>
  <si>
    <t>TIJERA RECONSTRUCCION PLASTICA (EQUIPO MEDICO QUIRURGICO)</t>
  </si>
  <si>
    <t>TIJERA RECTAL (EQUIPO MEDICO QUIRURGICO)</t>
  </si>
  <si>
    <t>TIJERA SEPTUM (EQUIPO MEDICO QUIRURGICO)</t>
  </si>
  <si>
    <t>TIJERA SUTURA OJO (EQUIPO MEDICO QUIRURGICO)</t>
  </si>
  <si>
    <t>TIJERA TECNOTOMIA (EQUIPO MEDICO QUIRURGICO)</t>
  </si>
  <si>
    <t>TIJERA TORAXICA-CARDIOVASCULAR (EQUIPO MEDICO QUIRURGICO)</t>
  </si>
  <si>
    <t>TIJERA TUMOR (EQUIPO MEDICO QUIRURGICO)</t>
  </si>
  <si>
    <t>TIJERA UMBILICAL (EQUIPO MEDICO QUIRURGICO)</t>
  </si>
  <si>
    <t>TIJERA UTERINA (EQUIPO MEDICO QUIRURGICO)</t>
  </si>
  <si>
    <t>TIJERA VASCULAR (EQUIPO MEDICO QUIRURGICO)</t>
  </si>
  <si>
    <t>TIJERA VENDA (EQUIPO MEDICO QUIRURGICO)</t>
  </si>
  <si>
    <t>TIJERA VESICULA BILIAR (EQUIPO MEDICO QUIRURGICO)</t>
  </si>
  <si>
    <t>TIJERAS CATARATAS (EQUIPO MEDICO QUIRURGICO)</t>
  </si>
  <si>
    <t>TIJERAS PARA OFICINA</t>
  </si>
  <si>
    <t>TIMBAL (INST. MUSICAL)</t>
  </si>
  <si>
    <t>TIMON EJERCICIOS (EQUIPO MEDICO QUIRURGICO)</t>
  </si>
  <si>
    <t>TINA EVAPORACION (EQUIPO MEDICO QUIRURGICO)</t>
  </si>
  <si>
    <t>TINA PARA FUNDIR CERA (MAQ. AVICOLA)</t>
  </si>
  <si>
    <t>TINA PROBADORA ELEMENTOS FILTRANTES (APARATO CIENTIFICO)</t>
  </si>
  <si>
    <t>TINAJA (OBJETO LITURGICO PARA EXPOSICION)</t>
  </si>
  <si>
    <t>TINTA PARA IMPRESION (SUMINISTROS INFORMATICOS)</t>
  </si>
  <si>
    <t>TINTA PARA MARCAS MAGNETICAS (SUMINISTROS INFORMATICOS)</t>
  </si>
  <si>
    <t>TINTAS PARA CARTON</t>
  </si>
  <si>
    <t>TINTAS PARA DIBUJO</t>
  </si>
  <si>
    <t>TINTAS PARA ESCRITURA</t>
  </si>
  <si>
    <t>TINTAS PARA PAPEL</t>
  </si>
  <si>
    <t>TIPO PARA LETRA DE GOMA</t>
  </si>
  <si>
    <t>TIPO PARA LETRA DE METAL</t>
  </si>
  <si>
    <t>TIPO PARA LETRA DE PLASTICO</t>
  </si>
  <si>
    <t>TIPOMETRO (INSTRUMENTO CIENTIFICO)</t>
  </si>
  <si>
    <t>TIRA DE PARCHEO (EQ. DE COM., CINEMAT. O FOTOGRAF.)</t>
  </si>
  <si>
    <t>TIRA DE PARCHEO DE TIEMPO (EQ. DE COM., CINEMAT. O FOTOGRAF.)</t>
  </si>
  <si>
    <t>TIRALINEAS (EQ. DE PINTURA O DIBUJO)</t>
  </si>
  <si>
    <t>TIRANTE ESTABILIZADOR SUSPENSION (AUTOMOTRIZ)</t>
  </si>
  <si>
    <t>TIRAS DE FLUORACINA (USO OFTALMOLOGICO)</t>
  </si>
  <si>
    <t>TIRAS REACTIVAS PARA LA DETERMINACION DE GLUCOSA EN LA SANGRE</t>
  </si>
  <si>
    <t>TITROMETRO (INSTRUMENTO CIENTIFICO)</t>
  </si>
  <si>
    <t>TOCACINTAS (EQ. DE COM., CINEMAT. O FOTOGRAF.)</t>
  </si>
  <si>
    <t>TOCADISCOS (EQ. DE COM., CINEMAT. O FOTOGRAF.)</t>
  </si>
  <si>
    <t>TOCADO (ATAVIO CIVIL MILITAR O RELIGIOSO)</t>
  </si>
  <si>
    <t>TODO TIPO DE SOFTWARE (PAQUETERIA) (SUMINISTROS INFORMATICOS)</t>
  </si>
  <si>
    <t>TOGGENBURG (GANADO CAPRINO)</t>
  </si>
  <si>
    <t>TOMATE ROJO (HORTALIZA)</t>
  </si>
  <si>
    <t>TOMATE VERDE (HORTALIZA)</t>
  </si>
  <si>
    <t>TOMTOM (INST. MUSICAL)</t>
  </si>
  <si>
    <t>TONOMETRO (INSTRUMENTO CIENTIFICO)</t>
  </si>
  <si>
    <t>TORCHERO METALICO (OBJETO LITURGICO PARA EXPOSICION)</t>
  </si>
  <si>
    <t>TORNILLO BANCO (HERRAMIENTA</t>
  </si>
  <si>
    <t>TORNILLO MICROMETRICO (INSTRUMENTO CIENTIFICO)</t>
  </si>
  <si>
    <t>TORNIQUETE CARDIOVASCULAR (EQUIPO MEDICO QUIRURGICO)</t>
  </si>
  <si>
    <t>TORNIQUETE NEUMATICO (EQUIPO MEDICO QUIRURGICO)</t>
  </si>
  <si>
    <t>TORNO CORTAR ESPECIMENES (INSTRUMENTO CIENTIFICO)</t>
  </si>
  <si>
    <t>TORONJA (FRUTAS)</t>
  </si>
  <si>
    <t>TORONJO (ARBOLES O PLANTAS)</t>
  </si>
  <si>
    <t>TORQUIMICO (INSTRUMENTO CIENTIFICO)</t>
  </si>
  <si>
    <t>TORRE METALICA BASQUET BALL, PORTATIL (EQ. DEPORTIVO O DE CAMPAÑA)</t>
  </si>
  <si>
    <t>TORRE METEREOLOGICA (INSTRUMENTO CIENTIFICO)</t>
  </si>
  <si>
    <t>TORRE TABLERO PLANCHETA (INSTRUMENTO CIENTIFICO)</t>
  </si>
  <si>
    <t>TORTILLADORA MANUAL (OBJETO LITURGICO PARA EXPOSICION)</t>
  </si>
  <si>
    <t>TRACTOR (MAQ. AVICOLA)</t>
  </si>
  <si>
    <t>TRACTOR QUIRURGICO (INSTRUMENTAL DE LABORATORIO)</t>
  </si>
  <si>
    <t>TRADUCTORES (SUMINISTROS INFORMATICOS)</t>
  </si>
  <si>
    <t>TRAJE REGIONAL (ATAVIO CIVIL MILITAR O RELIGIOSO)</t>
  </si>
  <si>
    <t>TRAMPA (MAQ. AVICOLA)</t>
  </si>
  <si>
    <t>TRAMPOLIN (EQ. DEPORTIVO O DE CAMPAÑA)</t>
  </si>
  <si>
    <t>TRANSCRIPTORA (EQ. DE COMPUTACION)</t>
  </si>
  <si>
    <t>TRANSDUCTOR (APARATO CIENTIFICO)</t>
  </si>
  <si>
    <t>TRANSFORMADOR  DE POTENCIA (EQ. ELECTRICO)</t>
  </si>
  <si>
    <t>TRANSFORMADOR AUDIO FRECUENCIA (EQ. DE COM., CINEMAT. O FOTOGRAF.)</t>
  </si>
  <si>
    <t>TRANSFORMADOR DE CONTROL (EQ. ELECTRICO)</t>
  </si>
  <si>
    <t>TRANSFORMADOR DE CORRIENTE (EQ. ELECTRICO)</t>
  </si>
  <si>
    <t>TRANSFORMADOR DE POTENCIAL (EQ. ELECTRICO)</t>
  </si>
  <si>
    <t>TRANSFORMADOR PRUEBAS (INSTRUMENTO CIENTIFICO)</t>
  </si>
  <si>
    <t>TRANSMISOR DE SEÑAL (EQ. DE COM., CINEMAT. O FOTOGRAF.)</t>
  </si>
  <si>
    <t>TRANSMISOR ELECTRONICO DE PRESION ESTATICA (EQ. DE COM., CINEMAT. O FOTOGRAF.)</t>
  </si>
  <si>
    <t>TRANSMISOR INDICADOR ANGULO TIMON APARATO DE GOBIERNO (APARATO CIENTIFICO)</t>
  </si>
  <si>
    <t>TRANSMISOR INDICADOR REVOLUCIONES Y TELEGRAFOS A MAQUINA (EQ. DE COM., CINEMAT. O FOTOGRAF.)</t>
  </si>
  <si>
    <t>TRANSMISOR PARA MICROFONO (EQ. DE COM., CINEMAT. O FOTOGRAF.)</t>
  </si>
  <si>
    <t>TRANSMISOR RECEPTOR RADIO TELEFONICO (EQ. DE COM., CINEMAT. O FOTOGRAF.)</t>
  </si>
  <si>
    <t>TRANSPORTADOR  TRES BRAZOS (INSTRUMENTO CIENTIFICO)</t>
  </si>
  <si>
    <t>TRANSPORTADOR AUTOMATICO NEGATIVOS (EQ. DE COM., CINEMAT. O FOTOGRAF.)</t>
  </si>
  <si>
    <t>TRANSPORTADOR INGENIERIA (INSTRUMENTO CIENTIFICO)</t>
  </si>
  <si>
    <t>TRANSRECEPTOR (EQ. DE REPRODUCCION)</t>
  </si>
  <si>
    <t>TRAPECIO ESFERA SORTEO (EQ. DEPORTIVO O DE CAMPAÑA)</t>
  </si>
  <si>
    <t>TRAPICHE (MAQ. AVICOLA)</t>
  </si>
  <si>
    <t>TRASCABO</t>
  </si>
  <si>
    <t>TRASQUILADORA (ESQUILADORA) (MAQ. AVICOLA)</t>
  </si>
  <si>
    <t>TRAZADOR CORTE TUBERIA (HERRAMIENTA</t>
  </si>
  <si>
    <t>TRAZADOR CURVAS (INSTRUMENTO CIENTIFICO)</t>
  </si>
  <si>
    <t>TRAZADOR Y AMPLIFICADOR INDUCTIVO (EQ. DE COM., CINEMAT. O FOTOGRAF.)</t>
  </si>
  <si>
    <t>TREFINA TRASPLANTE CRANEAL (EQUIPO MEDICO QUIRURGICO)</t>
  </si>
  <si>
    <t>TREN ESCREPAS (MAQ. AVICOLA)</t>
  </si>
  <si>
    <t>TRIANGULO (HERRAMIENTA</t>
  </si>
  <si>
    <t>TRIANGULO (INST. MUSICAL)</t>
  </si>
  <si>
    <t>TRICICLO (EQ. DEPORTIVO O DE CAMPAÑA)</t>
  </si>
  <si>
    <t>TRICORNIO (ATAVIO CIVIL MILITAR O RELIGIOSO)</t>
  </si>
  <si>
    <t>TRIGO (HORTALIZA)</t>
  </si>
  <si>
    <t>TRILLADORA, DESGRANADORA Y ENSILADORA (MAQ. AVICOLA)</t>
  </si>
  <si>
    <t>TRINCHADOR (OBJETO LITURGICO PARA EXPOSICION)</t>
  </si>
  <si>
    <t>TRINCHADOR MINIATURA (JUGUETE) (OBJETO LITURGICO PARA EXPOSICION)</t>
  </si>
  <si>
    <t>TRIPIE CAMARA CINE (EQ. DE COM., CINEMAT. O FOTOGRAF.)</t>
  </si>
  <si>
    <t>TRIPIE CAMARA FOTOGRAFICA (EQ. DE COM., CINEMAT. O FOTOGRAF.)</t>
  </si>
  <si>
    <t>TRIPIE MANIOBRA (HERRAMIENTA</t>
  </si>
  <si>
    <t>TRIPIE PARA ANTENA (EQ. ELECTRICO)</t>
  </si>
  <si>
    <t>TRIPIE PORTA SUERO (EQUIPO MEDICO QUIRURGICO)</t>
  </si>
  <si>
    <t>TROBOSCOPIO (INSTRUMENTO CIENTIFICO)</t>
  </si>
  <si>
    <t>TROCAR PUNSION, CURVAS Y RECTAS (EQUIPO MEDICO QUIRURGICO)</t>
  </si>
  <si>
    <t>TROFEOS (COLECCION DE) (PARA EXPOSICION)</t>
  </si>
  <si>
    <t>TROMBON (INST. MUSICAL)</t>
  </si>
  <si>
    <t>TROMPETA (INST. MUSICAL)</t>
  </si>
  <si>
    <t>TRONO (ELEMENTO ARQ. PARA EXPOSICION)</t>
  </si>
  <si>
    <t>TRUSQUIN DE PUNTA (AUTOMOTRIZ)</t>
  </si>
  <si>
    <t>TUBA (INST. MUSICAL)</t>
  </si>
  <si>
    <t>TUBO DETECTOR (APARATO CIENTIFICO)</t>
  </si>
  <si>
    <t>TUBO DETECTOR ALFA BETA GAMMA (APARATO CIENTIFICO)</t>
  </si>
  <si>
    <t>TUBO DETECTOR PARA ALFAS (APARATO CIENTIFICO)</t>
  </si>
  <si>
    <t>TUBO DETECTOR PARA BETAS (APARATO CIENTIFICO)</t>
  </si>
  <si>
    <t>TUBO DETECTOR PARA TRITIUM (APARATO CIENTIFICO)</t>
  </si>
  <si>
    <t>TUBO GEISSLER (INSTRUMENTO CIENTIFICO)</t>
  </si>
  <si>
    <t>TUBO NEWTON (INSTRUMENTO CIENTIFICO)</t>
  </si>
  <si>
    <t>TUBO TORRICELI (INSTRUMENTO CIENTIFICO)</t>
  </si>
  <si>
    <t>TUMBA BURRO (AUTOMOTRIZ)</t>
  </si>
  <si>
    <t>TUNA (FRUTAS)</t>
  </si>
  <si>
    <t>TUNICA (ATAVIO CIVIL MILITAR O RELIGIOSO)</t>
  </si>
  <si>
    <t>TURBANTE (ATAVIO CIVIL MILITAR O RELIGIOSO)</t>
  </si>
  <si>
    <t>TURBIDIMETRO (INSTRUMENTO CIENTIFICO)</t>
  </si>
  <si>
    <t>TURBINA AXIAL RADIAL COMBINADA (INSTRUMENTO CIENTIFICO)</t>
  </si>
  <si>
    <t>TWISTER DISCO PARA CINTURA (EQ. DEPORTIVO O DE CAMPAÑA)</t>
  </si>
  <si>
    <t>ULTRAMICROTOMO (APARATO CIENTIFICO)</t>
  </si>
  <si>
    <t>UNIDAD ALARMA GIROSCOPICA (APARATO CIENTIFICO)</t>
  </si>
  <si>
    <t>PINTURA MURAL ACRILICA (PARA EXPOSICION)</t>
  </si>
  <si>
    <t>PINTURA MURAL AL FRESCO (PARA EXPOSICION)</t>
  </si>
  <si>
    <t>PINTURA MURAL AL OLEO (PARA EXPOSICION)</t>
  </si>
  <si>
    <t>PINTURA MURAL AL SECO (PARA EXPOSICION)</t>
  </si>
  <si>
    <t>PINTURA MURAL AL TEMPLE (PARA EXPOSICION)</t>
  </si>
  <si>
    <t>PINTURA MURAL ENCAUSTICA (PARA EXPOSICION)</t>
  </si>
  <si>
    <t>PINTURA MURAL GRISALLA (PARA EXPOSICION)</t>
  </si>
  <si>
    <t>PINTURAS (PARA EXPOSICION)</t>
  </si>
  <si>
    <t>PINTURAS PARA ACUARELA</t>
  </si>
  <si>
    <t>PINTURAS PARA OLEO</t>
  </si>
  <si>
    <t>PINTURAS PASTEL</t>
  </si>
  <si>
    <t>PINZA ADENOIDECTOMIA (EQUIPO MEDICO QUIRURGICO)</t>
  </si>
  <si>
    <t>PINZA ALAMBRAR PROTESIS (EQUIPO MEDICO QUIRURGICO)</t>
  </si>
  <si>
    <t>PINZA AMIGDALOTOMIA (EQUIPO MEDICO QUIRURGICO)</t>
  </si>
  <si>
    <t>PINZA ANASTOMOSIS COLON (EQUIPO MEDICO QUIRURGICO)</t>
  </si>
  <si>
    <t>PINZA ANASTOMOSIS DUODENO (EQUIPO MEDICO QUIRURGICO)</t>
  </si>
  <si>
    <t>PINZA ANESTESIA LARINGE (EQUIPO MEDICO QUIRURGICO)</t>
  </si>
  <si>
    <t>PINZA APLICACION CLIPS HEMOSTASIS (EQUIPO MEDICO QUIRURGICO)</t>
  </si>
  <si>
    <t>PINZA BIOPSIA BRONQUIOS (EQUIPO MEDICO QUIRURGICO)</t>
  </si>
  <si>
    <t>PINZA BIOPSIA ENDOSCOPIA (EQUIPO MEDICO QUIRURGICO)</t>
  </si>
  <si>
    <t>PINZA BIOPSIA ESOFAGO (EQUIPO MEDICO QUIRURGICO)</t>
  </si>
  <si>
    <t>PINZA BIOPSIA UROLOGIA (EQUIPO MEDICO QUIRURGICO)</t>
  </si>
  <si>
    <t>PINZA BIOPSIA UTERINA (EQUIPO MEDICO QUIRURGICO)</t>
  </si>
  <si>
    <t>PINZA BLEFAROSTATO (EQUIPO MEDICO QUIRURGICO)</t>
  </si>
  <si>
    <t>PINZA BRONCOSCOPIA Y ESOFAGOS COPIA (EQUIPO MEDICO QUIRURGICO)</t>
  </si>
  <si>
    <t>PINZA CAMPO OPERATORIO (EQUIPO MEDICO QUIRURGICO)</t>
  </si>
  <si>
    <t>PINZA CAPSULA (EQUIPO MEDICO QUIRURGICO)</t>
  </si>
  <si>
    <t>PINZA CARTILAGO (EQUIPO MEDICO QUIRURGICO)</t>
  </si>
  <si>
    <t>PINZA CASTRACION (BURDIZO) (EQUIPO MEDICO QUIRURGICO)</t>
  </si>
  <si>
    <t>PINZA CECOSTOMIA (EQUIPO MEDICO QUIRURGICO)</t>
  </si>
  <si>
    <t>PINZA CERILLA (EQUIPO MEDICO QUIRURGICO)</t>
  </si>
  <si>
    <t>PINZA CERRAR EXTRAER ALFILERES SEGURIDAD (EQUIPO MEDICO QUIRURGICO)</t>
  </si>
  <si>
    <t>DETECTOR FUGAS DE GAS O AGUA (APARATO CIENTIFICO)</t>
  </si>
  <si>
    <t>DETECTOR GEIGER (APARATO CIENTIFICO)</t>
  </si>
  <si>
    <t>DETECTOR METALES (APARATO CIENTIFICO)</t>
  </si>
  <si>
    <t>DETECTOR POZO PROFUNDO (APARATO CIENTIFICO)</t>
  </si>
  <si>
    <t>DETECTOR SINTETIZADOR DE SEÑALES (EQ. DE COM., CINEMAT. O FOTOGRAF.)</t>
  </si>
  <si>
    <t>DETECTOR SISMOLOGICO DE CAMPO (APARATO CIENTIFICO)</t>
  </si>
  <si>
    <t>DETECTOR VICTOREEN (APARATO CIENTIFICO)</t>
  </si>
  <si>
    <t>DETECTOR Y TUBO DETECTOR PARA NEUTRONES (APARATO CIENTIFICO)</t>
  </si>
  <si>
    <t>DETERMINACION GERMINACION (VITASCOPIO) (APARATO CIENTIFICO)</t>
  </si>
  <si>
    <t>DETERMINADOR AZUFRE (APARATO CIENTIFICO)</t>
  </si>
  <si>
    <t>DETERMINADOR DE IMPUREZAS (INSTRUMENTO CIENTIFICO)</t>
  </si>
  <si>
    <t>DETERMINADOR REACTIVIDAD COQUE (INSTRUMENTO CIENTIFICO)</t>
  </si>
  <si>
    <t>DETERMINADOR SOPORTE TERRACERIA (INSTRUMENTO CIENTIFICO)</t>
  </si>
  <si>
    <t>DEZASOLVADORA (MAQ. AGRICOLA)</t>
  </si>
  <si>
    <t>DIABLO LIMPIAR TUBERIAS (HERRAMIENTA</t>
  </si>
  <si>
    <t>DIADEMA (ATAVIO CIVIL MILITAR O RELIGIOSO)</t>
  </si>
  <si>
    <t>DIAPASON (APARATO CIENTIFICO)</t>
  </si>
  <si>
    <t>DIBUJO (A TINTA, LAPIZ, CARBON, CRAYON, CRAYOLA, GIS) (PARA EXPOSICION)</t>
  </si>
  <si>
    <t>DICTAFONO (APARATO CIENTIFICO)</t>
  </si>
  <si>
    <t>DIFRACTROMETRO (INSTRUMENTO CIENTIFICO)</t>
  </si>
  <si>
    <t>DIFUSIOMETRO (INSTRUMENTO CIENTIFICO)</t>
  </si>
  <si>
    <t>DIGITADOR (INSTRUMENTO CIENTIFICO)</t>
  </si>
  <si>
    <t>DIGITALIZADOR DE IMAGEN COMPUTARIZADA (SCANNER) (EQ. DE COMPUTACION)</t>
  </si>
  <si>
    <t>DIGITALIZADORES (TABLERO) (EQ. DE COMPUTACION)</t>
  </si>
  <si>
    <t>DIJE (ATAVIO CIVIL MILITAR O RELIGIOSO)</t>
  </si>
  <si>
    <t>DILATADOR (MANUAL) (HERRAMIENTA</t>
  </si>
  <si>
    <t>DILATADOR BIAS LAGRIMALES (EQUIPO MEDICO QUIRURGICO)</t>
  </si>
  <si>
    <t>DILATADOR CALCULOS BILIARES (EQUIPO MEDICO QUIRURGICO)</t>
  </si>
  <si>
    <t>DILATADOR CARDIACO (EQUIPO MEDICO QUIRURGICO)</t>
  </si>
  <si>
    <t>DILATADOR ESOFAGIAL (JGO. DE) (EQUIPO MEDICO QUIRURGICO)</t>
  </si>
  <si>
    <t>DILATADOR LARINGE (EQUIPO MEDICO QUIRURGICO)</t>
  </si>
  <si>
    <t>DILATADOR TRAQUEAL (EQUIPO MEDICO QUIRURGICO)</t>
  </si>
  <si>
    <t>DILATADOR URETRAL (EQUIPO MEDICO QUIRURGICO)</t>
  </si>
  <si>
    <t>DILATADOR UTERINO (EQUIPO MEDICO QUIRURGICO)</t>
  </si>
  <si>
    <t>DILATOMETRO (INSTRUMENTO CIENTIFICO)</t>
  </si>
  <si>
    <t>DILUTOR LABORATORIO (INSTRUMENTO CIENTIFICO)</t>
  </si>
  <si>
    <t>DINAMETRO (INSTRUMENTO CIENTIFICO)</t>
  </si>
  <si>
    <t>DINAMOGRAFO (APARATO CIENTIFICO)</t>
  </si>
  <si>
    <t>DINAMOMETRO (INSTRUMENTO CIENTIFICO)</t>
  </si>
  <si>
    <t>DINTEL (ELEMENTO ARQ. PARA EXPOSICION)</t>
  </si>
  <si>
    <t>DIPLOSCOPIO (EQUIPO MEDICO QUIRURGICO)</t>
  </si>
  <si>
    <t>DIRECTORIO TELEFONICO PARA ESCRITORIO</t>
  </si>
  <si>
    <t>DISCO CALCULOS (MATEMATICOS) (INSTRUMENTO CIENTIFICO)</t>
  </si>
  <si>
    <t>DISCO CLUTCH (PASTA) (AUTOMOTRIZ)</t>
  </si>
  <si>
    <t>DISCO COLORIMETRICO COMPARADOR LABORATORIO (INSTRUMENTO CIENTIFICO)</t>
  </si>
  <si>
    <t>DISCO COMPACTO (SUMINISTROS INFORMATICOS)</t>
  </si>
  <si>
    <t>DISCO DRENADOR (INSTRUMENTO CIENTIFICO)</t>
  </si>
  <si>
    <t>DISCO DURO PARA MICROCOMPUTADORA (SUMINISTROS INFORMATICOS)</t>
  </si>
  <si>
    <t>DISCO MAGNETICO PROCESADO (PARA EXPOSICION)</t>
  </si>
  <si>
    <t>DISCO MAGNETOFONICO PROCESADO (PARA EXPOSICION)</t>
  </si>
  <si>
    <t>DISCO PARA ARADO (IMPLEMENTO AGRICOLA)</t>
  </si>
  <si>
    <t>DISCO RETICULA HILOS CRUZADOS (INSTRUMENTO CIENTIFICO)</t>
  </si>
  <si>
    <t>DISCOS MAGNETICOS FLEXIBLES (SUMINISTROS INFORMATICOS)</t>
  </si>
  <si>
    <t>DISCOTECA (EQ. DE COMPUTACION)</t>
  </si>
  <si>
    <t>DISCRIMINADOR (INSTRUMENTO CIENTIFICO)</t>
  </si>
  <si>
    <t>DISECTOR CORNEAL (EQUIPO MEDICO QUIRURGICO)</t>
  </si>
  <si>
    <t>DISECTOR HIPOFISECTOMIA (EQUIPO MEDICO QUIRURGICO)</t>
  </si>
  <si>
    <t>DISECTOR HUESO (EQUIPO MEDICO QUIRURGICO)</t>
  </si>
  <si>
    <t>DISECTOR LARINGEAL (EQUIPO MEDICO QUIRURGICO)</t>
  </si>
  <si>
    <t>DISECTOR MICROCIRUGIA (EQUIPO MEDICO QUIRURGICO)</t>
  </si>
  <si>
    <t>DISECTOR NEUROCIRUGIA (EQUIPO MEDICO QUIRURGICO)</t>
  </si>
  <si>
    <t>DISECTOR OIDO INTERNO (EQUIPO MEDICO QUIRURGICO)</t>
  </si>
  <si>
    <t>DISECTOR OIDO MEDIO (EQUIPO MEDICO QUIRURGICO)</t>
  </si>
  <si>
    <t>DISECTOR SEPTUM NASAL (EQUIPO MEDICO QUIRURGICO)</t>
  </si>
  <si>
    <t>DISECTOR SESAMOIDECTOMIA (EQUIPO MEDICO QUIRURGICO)</t>
  </si>
  <si>
    <t>DISECTOR SUBMUCOSAS (EQUIPO MEDICO QUIRURGICO)</t>
  </si>
  <si>
    <t>DISECTOR SUCCION AMIGDALA (EQUIPO MEDICO QUIRURGICO)</t>
  </si>
  <si>
    <t>DISECTOR SUCCION NASAL (EQUIPO MEDICO QUIRURGICO)</t>
  </si>
  <si>
    <t>DISEÑADOR PUENTES REMOVIBLES (EQUIPO MEDICO QUIRURGICO)</t>
  </si>
  <si>
    <t>DISIPADOR DE CALOR PARA RELAY (INSTRUMENTO CIENTIFICO)</t>
  </si>
  <si>
    <t>DISOCIADOR (EQUIPO MEDICO QUIRURGICO)</t>
  </si>
  <si>
    <t>DISPLAY DE ANALIZADOR DE ESPECTROS (EQ. DE REPRODUCCION)</t>
  </si>
  <si>
    <t>DISPOSITIVO CONTROLADOR DE ACCESO A LA RED (RELEVADOR DE SEÑAL) (EQ. DE COMPUTACION)</t>
  </si>
  <si>
    <t>DISPOSITIVO CORTAR CEREBRO (EQUIPO MEDICO QUIRURGICO)</t>
  </si>
  <si>
    <t>DISPOSITIVO LIMITES DE CONTRACCION (APARATO CIENTIFICO)</t>
  </si>
  <si>
    <t>DISPOSITIVO PROGRAMADOR DE FRECUENCIAS EN EQUIPOS PORTATILES (EQ. DE COM., CINEMAT. O FOTOGRAF.)</t>
  </si>
  <si>
    <t>DISTANCIOMETRO (INSTRUMENTO CIENTIFICO)</t>
  </si>
  <si>
    <t>DISTORSIONADOR INSTRUMENTO MUSICAL (EQ. DE COM., CINEMAT. O FOTOGRAF.)</t>
  </si>
  <si>
    <t>DISTRIBUIDOR DE ANTENA (TABLERO) (EQ. ELECTRICO)</t>
  </si>
  <si>
    <t>DISTRIBUIDOR DE SEÑAL (EQ. DE REPRODUCCION)</t>
  </si>
  <si>
    <t>DISTRIBUIDOR DE VIDEO (EQ. DE COM., CINEMAT. O FOTOGRAF.)</t>
  </si>
  <si>
    <t>DIVISOR (SEPARADOR MUESTRAS) (APARATO CIENTIFICO)</t>
  </si>
  <si>
    <t>DOBLADOR TUBOS (MANUAL) (HERRAMIENTA</t>
  </si>
  <si>
    <t>DOCUMENTO AISLADO (PARA EXPOSICION)</t>
  </si>
  <si>
    <t>DOMATORO O NARIGUERO (IMPLEMENTO AGRICOLA)</t>
  </si>
  <si>
    <t>DOMO ANTENA (EQ. DE COM., CINEMAT. O FOTOGRAF.)</t>
  </si>
  <si>
    <t>DORSET (GANADO OVINO)</t>
  </si>
  <si>
    <t>DOSIFICADOR (INSTRUMENTO CIENTIFICO)</t>
  </si>
  <si>
    <t>DOSIMETRO (INSTRUMENTO CIENTIFICO)</t>
  </si>
  <si>
    <t>DUELAS MACHIHEMBRADAS (PRODUCTOS DE MADERA)</t>
  </si>
  <si>
    <t>DUELAS PARA TONEL (PRODUCTOS DE MADERA)</t>
  </si>
  <si>
    <t>DUPLICADOR MICROFICHAS (EQ. DE COM., CINEMAT. O FOTOGRAF.)</t>
  </si>
  <si>
    <t>DUPLICADORA DE DISKETTES (EQ. DE COMPUTACION)</t>
  </si>
  <si>
    <t>DURAZNO (FRUTAS)</t>
  </si>
  <si>
    <t>DURAZNO O DURAZNERO (ARBOLES O PLANTAS)</t>
  </si>
  <si>
    <t>DURMIENTE ASERRADO (PRODUCTOS DE MADERA)</t>
  </si>
  <si>
    <t>DURMIENTE LABRADO (PRODUCTOS DE MADERA)</t>
  </si>
  <si>
    <t>DURMIENTE PRESERVADO (PRODUCTOS DE MADERA)</t>
  </si>
  <si>
    <t>DUROC-JERSEY (GANADO PORCINO)</t>
  </si>
  <si>
    <t>DUROMETRO (INSTRUMENTO CIENTIFICO)</t>
  </si>
  <si>
    <t>EBULLOMETRO (INSTRUMENTO CIENTIFICO)</t>
  </si>
  <si>
    <t>ECLIMETRO (INSTRUMENTO CIENTIFICO)</t>
  </si>
  <si>
    <t>ECUALIZADOR (EQ. DE COM., CINEMAT. O FOTOGRAF.)</t>
  </si>
  <si>
    <t>EDITOR Y MAQUINA EDICION (CINE) (EQ. DE COM., CINEMAT. O FOTOGRAF.)</t>
  </si>
  <si>
    <t>EDITORA DE PELICULA DE MICROFICHAS (EQ. DE COM., CINEMAT. O FOTOGRAF.)</t>
  </si>
  <si>
    <t>EJOTE (HORTALIZA)</t>
  </si>
  <si>
    <t>ELECTRO FOTOMETRO (INSTRUMENTO CIENTIFICO)</t>
  </si>
  <si>
    <t>ELECTRO IMAN MANUAL (EQUIPO MEDICO QUIRURGICO)</t>
  </si>
  <si>
    <t>ELECTRO MEGAFONO (INSTRUMENTO CIENTIFICO)</t>
  </si>
  <si>
    <t>ELECTROBALANZA (APARATO CIENTIFICO)</t>
  </si>
  <si>
    <t>ELECTROBISTURI (EQUIPO MEDICO QUIRURGICO)</t>
  </si>
  <si>
    <t>ELECTROCARDIOSCOPIO (EQUIPO MEDICO QUIRURGICO)</t>
  </si>
  <si>
    <t>ELECTRO-COAGULADOR (APARATO CIENTIFICO)</t>
  </si>
  <si>
    <t>57100001</t>
  </si>
  <si>
    <t>57100002</t>
  </si>
  <si>
    <t>57100003</t>
  </si>
  <si>
    <t>57100004</t>
  </si>
  <si>
    <t>57100005</t>
  </si>
  <si>
    <t>57100006</t>
  </si>
  <si>
    <t>57100007</t>
  </si>
  <si>
    <t>57100008</t>
  </si>
  <si>
    <t>57100009</t>
  </si>
  <si>
    <t>57100010</t>
  </si>
  <si>
    <t>57100011</t>
  </si>
  <si>
    <t>57100012</t>
  </si>
  <si>
    <t>57100013</t>
  </si>
  <si>
    <t>57100014</t>
  </si>
  <si>
    <t>57100015</t>
  </si>
  <si>
    <t>57100016</t>
  </si>
  <si>
    <t>57100017</t>
  </si>
  <si>
    <t>57100018</t>
  </si>
  <si>
    <t>57100019</t>
  </si>
  <si>
    <t>57100020</t>
  </si>
  <si>
    <t>57100021</t>
  </si>
  <si>
    <t>57100022</t>
  </si>
  <si>
    <t>57100023</t>
  </si>
  <si>
    <t>57200001</t>
  </si>
  <si>
    <t>57200002</t>
  </si>
  <si>
    <t>57200003</t>
  </si>
  <si>
    <t>57200004</t>
  </si>
  <si>
    <t>57200005</t>
  </si>
  <si>
    <t>57200006</t>
  </si>
  <si>
    <t>57400001</t>
  </si>
  <si>
    <t>57400002</t>
  </si>
  <si>
    <t>57400003</t>
  </si>
  <si>
    <t>57400004</t>
  </si>
  <si>
    <t>57400005</t>
  </si>
  <si>
    <t>57400006</t>
  </si>
  <si>
    <t>57400007</t>
  </si>
  <si>
    <t>57400008</t>
  </si>
  <si>
    <t>57400009</t>
  </si>
  <si>
    <t>57400010</t>
  </si>
  <si>
    <t>57400011</t>
  </si>
  <si>
    <t>57400012</t>
  </si>
  <si>
    <t>57400013</t>
  </si>
  <si>
    <t>57400014</t>
  </si>
  <si>
    <t>57400015</t>
  </si>
  <si>
    <t>57400016</t>
  </si>
  <si>
    <t>57400017</t>
  </si>
  <si>
    <t>57400018</t>
  </si>
  <si>
    <t>57400019</t>
  </si>
  <si>
    <t>57400020</t>
  </si>
  <si>
    <t>57400021</t>
  </si>
  <si>
    <t>57500001</t>
  </si>
  <si>
    <t>57600001</t>
  </si>
  <si>
    <t>57600002</t>
  </si>
  <si>
    <t>57600003</t>
  </si>
  <si>
    <t>57600004</t>
  </si>
  <si>
    <t>ENDEREZADOR CARROCERIA (HERRAMIENTA</t>
  </si>
  <si>
    <t>ENDEREZADORA (PARA MADERA, METAL, PLASTICO)</t>
  </si>
  <si>
    <t>ENDEREZADORA FLECHAS (HERRAMIENTA</t>
  </si>
  <si>
    <t>ENFRIADOR MUESTRAS LABORATORIO (EQUIPO MEDICO QUIRURGICO)</t>
  </si>
  <si>
    <t>ENFRIADOR RECIRCULADOR PARA ABSORCION ATOMICA (INSTRUMENTO CIENTIFICO)</t>
  </si>
  <si>
    <t>ENFRIADOR Y CALENTADOR AGUA</t>
  </si>
  <si>
    <t>ENGARGOLADORA INDUSTRIAL (PARA MADERA, METAL, PLASTICO)</t>
  </si>
  <si>
    <t>ENGRANE (AUTOMOTRIZ)</t>
  </si>
  <si>
    <t>ENJUAGADOR BOTELLAS (INSTRUMENTAL DE LABORATORIO)</t>
  </si>
  <si>
    <t>ENROLLADOR PELICULA (EQ. DE COM., CINEMAT. O FOTOGRAF.)</t>
  </si>
  <si>
    <t>ENSAMBLADORES (SUMINISTROS INFORMATICOS)</t>
  </si>
  <si>
    <t>ENTALCADOR GUANTES (EQUIPO MEDICO QUIRURGICO)</t>
  </si>
  <si>
    <t>ENTRADAS GIRATORIAS (PARA ACCESO)</t>
  </si>
  <si>
    <t>ENTRENADOR PARA ESTUDIO DE TIEMPOS (INSTRUMENTO CIENTIFICO)</t>
  </si>
  <si>
    <t>EPIDIASCOPIO (EQUIPO MEDICO QUIRURGICO)</t>
  </si>
  <si>
    <t>EPISCOPIO (INSTRUMENTO CIENTIFICO)</t>
  </si>
  <si>
    <t>EQUIPO ACUSTICA (APARATO CIENTIFICO)</t>
  </si>
  <si>
    <t>EQUIPO AFINACION ELECTRONICO (HERRAMIENTA</t>
  </si>
  <si>
    <t>EQUIPO ALIMENTACION PARENTERAL (EQUIPO MEDICO QUIRURGICO)</t>
  </si>
  <si>
    <t>EQUIPO ALINEADOR DIRECCION AUTO (HERRAMIENTA</t>
  </si>
  <si>
    <t>EQUIPO ANALIZADOR DE PARAMETROS DE SEMICONDUCTORES (EQ. DE COM., CINEMAT. O FOTOGRAF.)</t>
  </si>
  <si>
    <t>EQUIPO ANALIZADOR DE URANIO (APARATO CIENTIFICO)</t>
  </si>
  <si>
    <t>EQUIPO ANALIZADOR ELECTRONICO (HERRAMIENTA</t>
  </si>
  <si>
    <t>EQUIPO ANALIZADOR-MOTORES COMBUSTION INTERNA (HERRAMIENTA</t>
  </si>
  <si>
    <t>EQUIPO ANGULO TIMON MAGISTRAL (INSTRUMENTO CIENTIFICO)</t>
  </si>
  <si>
    <t>EQUIPO ASISTENTE PERSONAL DIGITAL (MICROCOMPUTADORA DE BOLSILLO O AGENDA PERSONAL) (EQ. DE COMPUTACION)</t>
  </si>
  <si>
    <t>EQUIPO BIOLOGIA (APARATO CIENTIFICO)</t>
  </si>
  <si>
    <t>EQUIPO CAMPO OBSCURO (APARATO CIENTIFICO)</t>
  </si>
  <si>
    <t>EQUIPO CELULAR DE LOCALIZACION DE VEHICULOS (ANT.CEL.Y SAT.BAT.RAST.Y BOTON PANICO FRONTAL (EQ. DE COM., CINEMAT. O FOTOGRAF.)</t>
  </si>
  <si>
    <t>EQUIPO COMPLETO DE CARBURACION (HERRAMIENTA</t>
  </si>
  <si>
    <t>EQUIPO CONDUCTIVIDAD HIDRAULICA (APARATO CIENTIFICO)</t>
  </si>
  <si>
    <t>EQUIPO CONTROLADOR DE BAJA TEMPERATURA (INSTRUMENTO CIENTIFICO)</t>
  </si>
  <si>
    <t>EQUIPO CORREO DE VOZ (EQUIPO DE PROCESAMIENTO Y ALMACENAMIENTO DE MENSAJES DE VOZ) (EQ. DE COM., CINEMAT. O FOTOGRAF.)</t>
  </si>
  <si>
    <t>EQUIPO CUENTA VUELTAS (EQ. ELECTRICO)</t>
  </si>
  <si>
    <t>EQUIPO DE ANALISIS PARA IDENTIFICAR TIPO DE ATOMO EN LA MUESTRA (INSTRUMENTAL DE LABORATORIO)</t>
  </si>
  <si>
    <t>EQUIPO DE AUDIO Y VIDEOGRABACION EN BOTON (EQ. DE COM., CINEMAT. O FOTOGRAF.)</t>
  </si>
  <si>
    <t>EQUIPO DE AUDIO Y VIDEOGRABACION EN CHAMARRA (EQ. DE COM., CINEMAT. O FOTOGRAF.)</t>
  </si>
  <si>
    <t>EQUIPO DE BARRIDO PARA EL DETECTOR DE FALLAS (INSTRUMENTO CIENTIFICO)</t>
  </si>
  <si>
    <t>EQUIPO DE CAMPO PARA TRANSCOPIADO (INSTRUMENTO CIENTIFICO)</t>
  </si>
  <si>
    <t>EQUIPO DE CORRIENTES ELECTROMAGNETICAS (INSTRUMENTO CIENTIFICO)</t>
  </si>
  <si>
    <t>EQUIPO DE CORROSION (POTENCIOSTATO/GALVANOSTATO) (INSTRUMENTO CIENTIFICO)</t>
  </si>
  <si>
    <t>EQUIPO DE DEGRADACION A BAJA TEMPERATURA (APARATO CIENTIFICO)</t>
  </si>
  <si>
    <t>EQUIPO DE FILMACION (EQ. DE COM., CINEMAT. O FOTOGRAF.)</t>
  </si>
  <si>
    <t>UREA. GRADO FERTILIZANTES (SUBSTANCIAS Y PRODUCTOS FERTILIZANTES)</t>
  </si>
  <si>
    <t>URETROMO (INSTRUMENTAL DE LABORATORIO)</t>
  </si>
  <si>
    <t>URETROSCOPIO (EQUIPO MEDICO QUIRURGICO)</t>
  </si>
  <si>
    <t>URINOMETRO (INSTRUMENTO CIENTIFICO)</t>
  </si>
  <si>
    <t>UROFLUOROMETRO (INSTRUMENTO CIENTIFICO)</t>
  </si>
  <si>
    <t>UTENSILIOS DE METAL PARA COCINA (SERVIR)</t>
  </si>
  <si>
    <t>UTENSILIOS DE PLASTICO PARA COCINA (SERVIR)</t>
  </si>
  <si>
    <t>UTENSILIOS PARA SERVIR ALIMENTOS DESECHABLES (PLATOS, VASOS, CUBIERTOS)</t>
  </si>
  <si>
    <t>UVA (FRUTAS)</t>
  </si>
  <si>
    <t>VACUOMETRO (INSTRUMENTO CIENTIFICO)</t>
  </si>
  <si>
    <t>VAINILLA (HORTALIZA)</t>
  </si>
  <si>
    <t>VALONA (ATAVIO CIVIL MILITAR O RELIGIOSO)</t>
  </si>
  <si>
    <t>VALVULA ADMISION-ESCAPE (AUTOMOTRIZ)</t>
  </si>
  <si>
    <t>VALVULA ASPIRACION Y EXPIRACION</t>
  </si>
  <si>
    <t>VALVULA HIDRAULICA OBSTRUCCION DE FLUJO DE VACIO (INSTRUMENTO CIENTIFICO)</t>
  </si>
  <si>
    <t>VALVULA INDICADORA DE VACIO TIPO MAGNETRON (INSTRUMENTO CIENTIFICO)</t>
  </si>
  <si>
    <t>VALVULA INTERRUPTOR ELECTROMECANICO DE VACIO (INSTRUMENTO CIENTIFICO)</t>
  </si>
  <si>
    <t>VALVULA PARA DERIVACION DE LIQUIDO CEFALORRAQUIDEO</t>
  </si>
  <si>
    <t>VALVULAS DE EXPANSION TERMOSTATICAS</t>
  </si>
  <si>
    <t>VAPORIZADOR FACIAL CON LAMPARA OZONO</t>
  </si>
  <si>
    <t>VARILLA DIRECCION (AUTOMOTRIZ)</t>
  </si>
  <si>
    <t>VARILLA PUNTERIA (VASTAGO) (AUTOMOTRIZ)</t>
  </si>
  <si>
    <t>VASOS DESECHABLES</t>
  </si>
  <si>
    <t>VECTORSCOPIO (INSTRUMENTO CIENTIFICO)</t>
  </si>
  <si>
    <t>VECTORSCOPIO (SEÑAL DE VIDEO) (INSTRUMENTO CIENTIFICO)</t>
  </si>
  <si>
    <t>VEHICULO ACUATICO CON EQUIPO PARA INSPECCION SUBMARINA (INSTRUMENTO CIENTIFICO)</t>
  </si>
  <si>
    <t>VELETA O ROSA DE LOS VIENTOS (INSTRUMENTO CIENTIFICO)</t>
  </si>
  <si>
    <t>VENTANAS DE MADERA</t>
  </si>
  <si>
    <t>VENTANAS METALICAS</t>
  </si>
  <si>
    <t>VENTILADOR (ASPAS) (AUTOMOTRIZ)</t>
  </si>
  <si>
    <t>VENTILADOR TERAPIA RESPIRATORIA (EQUIPO MEDICO QUIRURGICO)</t>
  </si>
  <si>
    <t>VERDURAS</t>
  </si>
  <si>
    <t>VERDURAS EN CONSERVA</t>
  </si>
  <si>
    <t>VERIFICADOR DE CALIDAD DE IMPRESION DE MARBETES (ROTULOS), INCLUYE MONITOR</t>
  </si>
  <si>
    <t>VERIFICADOR MICROMETRO (APARATO CIENTIFICO)</t>
  </si>
  <si>
    <t>VERNIER PIE DE REY (INSTRUMENTO CIENTIFICO)</t>
  </si>
  <si>
    <t>VIACOSIMETRO (INSTRUMENTO CIENTIFICO)</t>
  </si>
  <si>
    <t>VIBRADOR (APARATO CIENTIFICO)</t>
  </si>
  <si>
    <t>VIBRAFONO (INST. MUSICAL)</t>
  </si>
  <si>
    <t>VIBROGRABADORA (INSTRUMENTO CIENTIFICO)</t>
  </si>
  <si>
    <t>VIBROGRAFO (INSTRUMENTO CIENTIFICO)</t>
  </si>
  <si>
    <t>VID (ARBOLES O PLANTAS)</t>
  </si>
  <si>
    <t>VIDEO CAMARA (EQ. DE REPRODUCCION)</t>
  </si>
  <si>
    <t>VIDEOCASETERA (EQ. DE COM., CINEMAT. O FOTOGRAF.)</t>
  </si>
  <si>
    <t>VIDEO-CASSETE (CARTUCHO)</t>
  </si>
  <si>
    <t>VIDEOGRABADORA (EQ. DE COM., CINEMAT. O FOTOGRAF.)</t>
  </si>
  <si>
    <t>VIDEOGRAFO (APARATO CIENTIFICO)</t>
  </si>
  <si>
    <t>VIDEOIMPRESORA (EQ. DE COMPUTACION)</t>
  </si>
  <si>
    <t>VIDEOPROYECTOR (EQ. DE COM., CINEMAT. O FOTOGRAF.)</t>
  </si>
  <si>
    <t>VIDEO-PROYECTOR MULTIMEDIA (CAÑON) (EQ. DE COMPUTACION)</t>
  </si>
  <si>
    <t>VIGA ALTA AJUSTABLE FORRADA (EQ. DEPORTIVO O DE CAMPAÑA)</t>
  </si>
  <si>
    <t>VIGA BAJA AL PISO (EQ. DEPORTIVO O DE CAMPAÑA)</t>
  </si>
  <si>
    <t>VIGAS ASERRADA O LABRADA (PRODUCTOS DE MADERA)</t>
  </si>
  <si>
    <t>VIHUELA (INST. MUSICAL)</t>
  </si>
  <si>
    <t>VINAJERA (OBJETO LITURGICO PARA EXPOSICION)</t>
  </si>
  <si>
    <t>VIOLA (INST. MUSICAL)</t>
  </si>
  <si>
    <t>VIOLIN (INST. MUSICAL)</t>
  </si>
  <si>
    <t>VIOLONCELLO (INST. MUSICAL)</t>
  </si>
  <si>
    <t>VISCERAS (CARNE FRESCA)</t>
  </si>
  <si>
    <t>VISCOSIMETRO (INSTRUMENTO CIENTIFICO)</t>
  </si>
  <si>
    <t>VISOR ANGULO CAMARA CINE (EQ. DE COM., CINEMAT. O FOTOGRAF.)</t>
  </si>
  <si>
    <t>VISOR MICROFOTOGRAFIAS (EQ. DE COM., CINEMAT. O FOTOGRAF.)</t>
  </si>
  <si>
    <t>VISOR TRANSPARENCIAS (EQ. DE COM., CINEMAT. O FOTOGRAF.)</t>
  </si>
  <si>
    <t>VITALOMETRO (INSTRUMENTO CIENTIFICO)</t>
  </si>
  <si>
    <t>VITRAL (ELEMENTO ARQ. PARA EXPOSICION)</t>
  </si>
  <si>
    <t>VITRINA CENTRAL (OBJETO LITURGICO PARA EXPOSICION)</t>
  </si>
  <si>
    <t>VITRINA MODULAR (OBJETO LITURGICO PARA EXPOSICION)</t>
  </si>
  <si>
    <t>VOLANTE (AUTOMOTRIZ)</t>
  </si>
  <si>
    <t>VOLANTIN (JUEGO DE) (EQ. DEPORTIVO O DE CAMPAÑA)</t>
  </si>
  <si>
    <t>VOLTAMETRO (INSTRUMENTO CIENTIFICO)</t>
  </si>
  <si>
    <t>VOLTAMPERIMETRO (INSTRUMENTO CIENTIFICO)</t>
  </si>
  <si>
    <t>VOLTIMETRO (INSTRUMENTO CIENTIFICO)</t>
  </si>
  <si>
    <t>VOLTIMETRO PARA MEDIR ELECTRETOS (INSTRUMENTO CIENTIFICO)</t>
  </si>
  <si>
    <t>VOLUMETRO (INSTRUMENTO CIENTIFICO)</t>
  </si>
  <si>
    <t>VUMETRO (INSTRUMENTO CIENTIFICO)</t>
  </si>
  <si>
    <t>WALKIE-TALKIE (EQ. DE COM., CINEMAT. O FOTOGRAF.)</t>
  </si>
  <si>
    <t>WATTHORIMETRO (INSTRUMENTO CIENTIFICO)</t>
  </si>
  <si>
    <t>WATTIMETRO (INSTRUMENTO CIENTIFICO)</t>
  </si>
  <si>
    <t>XILOFONO (INST. MUSICAL)</t>
  </si>
  <si>
    <t>YAHUAL (ATAVIO CIVIL MILITAR O RELIGIOSO)</t>
  </si>
  <si>
    <t>YELMO (ATAVIO CIVIL MILITAR O RELIGIOSO)</t>
  </si>
  <si>
    <t>YORKSHIRE (GANADO PORCINO)</t>
  </si>
  <si>
    <t>YUCA (ARBOLES O PLANTAS)</t>
  </si>
  <si>
    <t>YUGO CAJA VELOCIDADES (AUTOMOTRIZ)</t>
  </si>
  <si>
    <t>YUGO CRUCETA (EN FLECHA CARDAN) (AUTOMOTRIZ)</t>
  </si>
  <si>
    <t>YUGO DIFERENCIAL (AUTOMOTRIZ)</t>
  </si>
  <si>
    <t>YUNQUE (HERRAMIENTA</t>
  </si>
  <si>
    <t>ZANAHORIA (HORTALIZA)</t>
  </si>
  <si>
    <t>ZAPOTE (FRUTAS)</t>
  </si>
  <si>
    <t>ZAPOTE CHICO (CHICOZAPOTE) (FRUTAS)</t>
  </si>
  <si>
    <t>ZEMPOASUCHITL (ARBOLES O PLANTAS)</t>
  </si>
  <si>
    <t>ZOCLO (ELEMENTO ARQ. PARA EXPOSICION)</t>
  </si>
  <si>
    <t>HUATULCO, OAXACA</t>
  </si>
  <si>
    <t>PIÑON (FRUTAS)</t>
  </si>
  <si>
    <t>PIPA (ATAVIO CIVIL MILITAR O RELIGIOSO)</t>
  </si>
  <si>
    <t>PIPETEADOR AUTOMATICO (EQUIPO MEDICO QUIRURGICO)</t>
  </si>
  <si>
    <t>PIROGRAFO (HERRAMIENTA</t>
  </si>
  <si>
    <t>PIROMETRO (INSTRUMENTO CIENTIFICO)</t>
  </si>
  <si>
    <t>PISTOFONO (INSTRUMENTO PARA OBTENER PRESION ACUSTICA) (INSTRUMENTO CIENTIFICO)</t>
  </si>
  <si>
    <t>PISTOLA DESPARASITADORA (INTERNA Y EXTERNA) (MAQ. AVICOLA)</t>
  </si>
  <si>
    <t>PISTOLA EMBOQUILLAR (HERRAMIENTA</t>
  </si>
  <si>
    <t>PISTOLA GRAPAS (HERRAMIENTA</t>
  </si>
  <si>
    <t>PISTOLA IMPLANTES AGROPECUARIO (MAQ. AVICOLA)</t>
  </si>
  <si>
    <t>PISTOLA NEUMATICA PINTAR (HERRAMIENTA</t>
  </si>
  <si>
    <t>PISTOLA PARA ENROLLAR CABLE (EQ. ELECTRICO)</t>
  </si>
  <si>
    <t>PISTOLA PARA SOPLETEAR AIRE (HERRAMIENTA</t>
  </si>
  <si>
    <t>PISTOLA PINTAR (HERRAMIENTA</t>
  </si>
  <si>
    <t>PISTOLA SALIDA ATLETISMO (EQ. DEPORTIVO O DE CAMPAÑA)</t>
  </si>
  <si>
    <t>PISTOLA TAQUETES (HERRAMIENTA</t>
  </si>
  <si>
    <t>PLACA (ELEMENTO ARQ. PARA EXPOSICION)</t>
  </si>
  <si>
    <t>PLACA COMPACTACION (INSTRUMENTO CIENTIFICO)</t>
  </si>
  <si>
    <t>PLACA LECTURA ESCALAS FOTOMETRICAS (INSTRUMENTO CIENTIFICO)</t>
  </si>
  <si>
    <t>PLACA SEGURO PORTA BALATAS (AUTOMOTRIZ)</t>
  </si>
  <si>
    <t>PLANCHA PEGAR FOTOS (EQ. DE COM., CINEMAT. O FOTOGRAF.)</t>
  </si>
  <si>
    <t>PLANCHETA (INSTRUMENTO CIENTIFICO)</t>
  </si>
  <si>
    <t>PLANIGRAFO (INSTRUMENTO CIENTIFICO)</t>
  </si>
  <si>
    <t>PLANIMETRO (INSTRUMENTO CIENTIFICO)</t>
  </si>
  <si>
    <t>PLANOS</t>
  </si>
  <si>
    <t>PLANTA DIDACTICA DE GALVANOPLASTIA (INSTRUMENTO CIENTIFICO)</t>
  </si>
  <si>
    <t>PLANTA FUERZA PORTATIL (EQ. ELECTRICO)</t>
  </si>
  <si>
    <t>PLANTA LUZ EMERGENCIA (EQ. ELECTRICO)</t>
  </si>
  <si>
    <t>PLANTA PARA SOLDAR (EQ. ELECTRICO)</t>
  </si>
  <si>
    <t>PLANTAS (COLECCION DE) (PARA EXPOSICION)</t>
  </si>
  <si>
    <t>PLANTAS DE ORNATO (ARBOLES O PLANTAS)</t>
  </si>
  <si>
    <t>PLANTAS PARA INDUSTRIA SIDERURGIA</t>
  </si>
  <si>
    <t>PLANTIMETRO POLAR (EQ. DE PINTURA O DIBUJO)</t>
  </si>
  <si>
    <t>PLASTIGACE (LLANTAS Y CAMARAS)</t>
  </si>
  <si>
    <t>PLASTOMETRO (INSTRUMENTO CIENTIFICO)</t>
  </si>
  <si>
    <t>PLATANO (FRUTAS)</t>
  </si>
  <si>
    <t>PLATANO (PLATANERO) (ARBOLES O PLANTAS)</t>
  </si>
  <si>
    <t>PLATILLOS (INST. MUSICAL)</t>
  </si>
  <si>
    <t>PLATO DESECHABLE</t>
  </si>
  <si>
    <t>PLATO FRENO (AUTOMOTRIZ)</t>
  </si>
  <si>
    <t>PLATO OPRESOR CLUTCH (AUTOMOTRIZ)</t>
  </si>
  <si>
    <t>PLATO PETITORIO (OBJETO LITURGICO PARA EXPOSICION)</t>
  </si>
  <si>
    <t>ESCULTURA AL ALTO RELIEVE (PARA EXPOSICION)</t>
  </si>
  <si>
    <t>ESCULTURA AL BAJO RELIEVE (PARA EXPOSICION)</t>
  </si>
  <si>
    <t>ESCULTURA DE VOLUMEN (PARA EXPOSICION)</t>
  </si>
  <si>
    <t>ESCUPIDERA (EQUIPO MEDICO QUIRURGICO)</t>
  </si>
  <si>
    <t>ESFERA GEOGRAFICA (PARA EXPOSICION)</t>
  </si>
  <si>
    <t>ESFERA METALICA GIRATORIA (EQ. DEPORTIVO O DE CAMPAÑA)</t>
  </si>
  <si>
    <t>ESFERA SORTEO (EQ. DEPORTIVO O DE CAMPAÑA)</t>
  </si>
  <si>
    <t>ESFERAS PARA MAQUINA DE ESCRIBIR</t>
  </si>
  <si>
    <t>ESFEROMETRO (INSTRUMENTO CIENTIFICO)</t>
  </si>
  <si>
    <t>ESPACIADOR (AUTOMOTRIZ)</t>
  </si>
  <si>
    <t>ESPALDERA DE BANCO (EQ. DEPORTIVO O DE CAMPAÑA)</t>
  </si>
  <si>
    <t>ESPARRAGO (MATERIAL DE FERRETERIA)</t>
  </si>
  <si>
    <t>ESPARRAGOS (HORTALIZA)</t>
  </si>
  <si>
    <t>ESPATULA QUIRURGICA (EQUIPO MEDICO QUIRURGICO)</t>
  </si>
  <si>
    <t>ESPECTRO COLORIMETRO (INSTRUMENTO CIENTIFICO)</t>
  </si>
  <si>
    <t>ESPECTRO FOTOGRAFO (APARATO CIENTIFICO)</t>
  </si>
  <si>
    <t>ESPECTRO-FOTOMETRO (INSTRUMENTO CIENTIFICO)</t>
  </si>
  <si>
    <t>ESPECTROMETRO (INSTRUMENTO CIENTIFICO)</t>
  </si>
  <si>
    <t>ESPECTROSCOPIO (APARATO CIENTIFICO)</t>
  </si>
  <si>
    <t>ESPEJO (OBJETO LITURGICO PARA EXPOSICION)</t>
  </si>
  <si>
    <t>ESPEJO AGLUTINACIONES (EQUIPO MEDICO QUIRURGICO)</t>
  </si>
  <si>
    <t>ESPEJO CONCAVO Y/O CONVEXO (EQUIPO MEDICO QUIRURGICO)</t>
  </si>
  <si>
    <t>ESPEJO ESFERICO (EQUIPO MEDICO QUIRURGICO)</t>
  </si>
  <si>
    <t>ESPEJO ESTERNOTOMO (EQUIPO MEDICO QUIRURGICO)</t>
  </si>
  <si>
    <t>ESPEJO FRONTAL (EQUIPO MEDICO QUIRURGICO)</t>
  </si>
  <si>
    <t>ESPEJO GONIOSCOPIA (EQUIPO MEDICO QUIRURGICO)</t>
  </si>
  <si>
    <t>ESPEJO LARINGEO (EQUIPO MEDICO QUIRURGICO)</t>
  </si>
  <si>
    <t>ESPEJO NASAL (EQUIPO MEDICO QUIRURGICO)</t>
  </si>
  <si>
    <t>ESPEJO OIDO MEDIO (EQUIPO MEDICO QUIRURGICO)</t>
  </si>
  <si>
    <t>ESPEJO PLANO (EQUIPO MEDICO QUIRURGICO)</t>
  </si>
  <si>
    <t>ESPEJO RECTAL (EQUIPO MEDICO QUIRURGICO)</t>
  </si>
  <si>
    <t>ESPEJO RETROVISOR EXTERIOR (AUTOMOTRIZ)</t>
  </si>
  <si>
    <t>ESPEJO RETROVISOR INTERIOR (AUTOMOTRIZ)</t>
  </si>
  <si>
    <t>ESPEJO VAGINAL (EQUIPO MEDICO QUIRURGICO)</t>
  </si>
  <si>
    <t>ESPEJUELOS, LENTES , ANTEOJOS (ATAVIO CIVIL MILITAR O RELIGIOSO)</t>
  </si>
  <si>
    <t>ESPESOMETRO O REGLA RAYOS X (INSTRUMENTO CIENTIFICO)</t>
  </si>
  <si>
    <t>ESPIGUERO METALICO (OBJETO LITURGICO PARA EXPOSICION)</t>
  </si>
  <si>
    <t>ESPINACA (HORTALIZA)</t>
  </si>
  <si>
    <t>ESPIROMETRO (APARATO) (EQUIPO MEDICO QUIRURGICO)</t>
  </si>
  <si>
    <t>ESPUELAS Y ACICATE (ATAVIO CIVIL MILITAR O RELIGIOSO)</t>
  </si>
  <si>
    <t>ESQUELETO HUMANO Y PARTES OSEAS (PARA EXPOSICION)</t>
  </si>
  <si>
    <t>ESTACION DE PRUEBAS PARA VERIFICACION DE MEDIDORES DE AGUA (HERRAMIENTA</t>
  </si>
  <si>
    <t>ESTACION DE TRABAJO (EQ. DE COMPUTACION)</t>
  </si>
  <si>
    <t>ESTACION MECANICA (APARATO CIENTIFICO)</t>
  </si>
  <si>
    <t>ESTACION METEOROLOGICA INALAMBRICA (TOMA MEDICIONES DE PARAMETROS METEOROLOGICOS) (INSTRUMENTO CIENTIFICO)</t>
  </si>
  <si>
    <t>ESTACION REPETIDORA (EQ. DE COM., CINEMAT. O FOTOGRAF.)</t>
  </si>
  <si>
    <t>ESTACION TOTAL (APARATO CIENTIFICO)</t>
  </si>
  <si>
    <t>ESTADAL (INSTRUMENTO CIENTIFICO)</t>
  </si>
  <si>
    <t>APARATO CORTADOR PELICULA (EQ. DE COM., CINEMAT. O FOTOGRAF.)</t>
  </si>
  <si>
    <t>APARATO CORTAR FOTOGRAFIAS (EQ. DE COM., CINEMAT. O FOTOGRAF.)</t>
  </si>
  <si>
    <t>APARATO DE BLINDAJE DE PLOMO PARA DETECTOR DE GERMANIO (DISMINUYE LA RADIACION GAMMA) (INSTRUMENTO CIENTIFICO)</t>
  </si>
  <si>
    <t>APARATO DE CAIDA LIBRE (INSTRUMENTO CIENTIFICO)</t>
  </si>
  <si>
    <t>APARATO DE COWAN (APARATO CIENTIFICO)</t>
  </si>
  <si>
    <t>APARATO DE DESPLIEGUE DE DATOS PARA LECTURA DE MEDIDORES (INSTRUMENTO CIENTIFICO)</t>
  </si>
  <si>
    <t>APARATO DE DISEÑO E IMPRESION DE ETIQUETAS DE SEGURIDAD (GUILLOCHE)</t>
  </si>
  <si>
    <t>APARATO DE FUERZA CENTRIPETA (APARATO CIENTIFICO)</t>
  </si>
  <si>
    <t>APARATO DE GAUSS YOKOGAWA (APARATO CIENTIFICO)</t>
  </si>
  <si>
    <t>APARATO DE HOFMAN (APARATO CIENTIFICO)</t>
  </si>
  <si>
    <t>APARATO DE HUYGENS (INSTRUMENTO CIENTIFICO)</t>
  </si>
  <si>
    <t>APARATO DE OERSTED (INSTRUMENTO CIENTIFICO)</t>
  </si>
  <si>
    <t>APARATO DEFLECTOR (APARATO CIENTIFICO)</t>
  </si>
  <si>
    <t>APARATO DEGASIFICADOR (EQUIPO MEDICO QUIRURGICO)</t>
  </si>
  <si>
    <t>APARATO DESAGUE (APARATO CIENTIFICO)</t>
  </si>
  <si>
    <t>APARATO DESBASTADOR (APARATO CIENTIFICO)</t>
  </si>
  <si>
    <t>APARATO DESTILACION (APARATO CIENTIFICO)</t>
  </si>
  <si>
    <t>APARATO DETERMINACION CARBON EN EL ACEITE LUBRICANTE (APARATO CIENTIFICO)</t>
  </si>
  <si>
    <t>APARATO DETERMINACION EQUIVALENTE DE LA ARENA (APARATO CIENTIFICO)</t>
  </si>
  <si>
    <t>APARATO DETERMINACION ESTABILIDAD TURBOSINA (APARATO CIENTIFICO)</t>
  </si>
  <si>
    <t>APARATO DETERMINACION HIDROGENO (APARATO CIENTIFICO)</t>
  </si>
  <si>
    <t>APARATO DETERMINACION LIMITE DE LIQUIDO (SUELOS) (APARATO CIENTIFICO)</t>
  </si>
  <si>
    <t>APARATO DETERMINACION PLASTICIDAD HIDRAULICA DE SUELOS (APARATO CIENTIFICO)</t>
  </si>
  <si>
    <t>APARATO DIATERMIA (EQUIPO MEDICO QUIRURGICO)</t>
  </si>
  <si>
    <t>APARATO DIGESTOR (APARATO CIENTIFICO)</t>
  </si>
  <si>
    <t>APARATO DISECACION (APARATO CIENTIFICO)</t>
  </si>
  <si>
    <t>APARATO DISPERSION SUELOS (APARATO CIENTIFICO)</t>
  </si>
  <si>
    <t>APARATO DISTRIBUIDOR Y TRANSFORMADOR DE ENERGIA (EQ. DE COM., CINEMAT. O FOTOGRAF.)</t>
  </si>
  <si>
    <t>APARATO EJERCITADOR DE ABDOMEN Y ESPALDA (SILLA ROMANA) (EQ. DEPORTIVO O DE CAMPAÑA)</t>
  </si>
  <si>
    <t>APARATO EJERCITAR TOBILLO (EQUIPO MEDICO QUIRURGICO)</t>
  </si>
  <si>
    <t>APARATO ELECTROLISIS (APARATO CIENTIFICO)</t>
  </si>
  <si>
    <t>APARATO ENRROLLADOR DE CABLE (EQ. ELECTRICO)</t>
  </si>
  <si>
    <t>APARATO ETIQUETADOR (EQ. PARA COMERCIOS)</t>
  </si>
  <si>
    <t>APARATO EXAMEN FLOTACION (APARATO CIENTIFICO)</t>
  </si>
  <si>
    <t>APARATO EXTRACCION (GASES Y LIQUIDOS) (APARATO CIENTIFICO)</t>
  </si>
  <si>
    <t>APARATO FENSKE (APARATO CIENTIFICO)</t>
  </si>
  <si>
    <t>APARATO FILTRAR Y REGULAR AIRE EN CONCRETO O CEMENTO (APARATO CIENTIFICO)</t>
  </si>
  <si>
    <t>APARATO FLUJO FLUIDO (APARATO CIENTIFICO)</t>
  </si>
  <si>
    <t>APARATO FOTOELECTRICO (APARATO CIENTIFICO)</t>
  </si>
  <si>
    <t>APARATO FUERZA CENTRIFUGA (APARATO CIENTIFICO)</t>
  </si>
  <si>
    <t>APARATO FUSION TERMOLYNE (APARATO CIENTIFICO)</t>
  </si>
  <si>
    <t>APARATO GENERADOR DE SEÑALES DE AUDIO (EQ. DE COM., CINEMAT. O FOTOGRAF.)</t>
  </si>
  <si>
    <t>APARATO GENERADOR GAS (APARATO CIENTIFICO)</t>
  </si>
  <si>
    <t>APARATO GILMOR (APARATO CIENTIFICO)</t>
  </si>
  <si>
    <t>APARATO GPS PARA MEDIR DISTANCIAS GEODESICAS (APARATO CIENTIFICO)</t>
  </si>
  <si>
    <t>APARATO INMUNOELECTROFORESIS (APARATO CIENTIFICO)</t>
  </si>
  <si>
    <t>APARATO LAVADOR TUBOS (EQUIPO MEDICO QUIRURGICO)</t>
  </si>
  <si>
    <t>APARATO LAVAR PLUMILLAS -ULTRASONICO (APARATO CIENTIFICO)</t>
  </si>
  <si>
    <t>APARATO LECTURA TACOMETRO (INSTRUMENTO CIENTIFICO)</t>
  </si>
  <si>
    <t>APARATO LIMPIADOR Y PROBADOR BUJIAS (EQ. ELECTRICO)</t>
  </si>
  <si>
    <t>APARATO LONGITUDES ONDAS ELECTROMAGNETICAS (APARATO CIENTIFICO)</t>
  </si>
  <si>
    <t>APARATO MEDICION DEFORMACIONES MODULO DE CONCRETO (APARATO CIENTIFICO)</t>
  </si>
  <si>
    <t>APARATO MEDIDOR BARIO (APARATO CIENTIFICO)</t>
  </si>
  <si>
    <t>APARATO MEDIDOR FINURA DE CEMENTO (APARATO CIENTIFICO)</t>
  </si>
  <si>
    <t>APARATO MEDIDOR VOLUMENES EN PESO SECO (APARATO CIENTIFICO)</t>
  </si>
  <si>
    <t>APARATO METALOGRAFICO (APARATO CIENTIFICO)</t>
  </si>
  <si>
    <t>APARATO NEWTON (DISCO) (APARATO CIENTIFICO)</t>
  </si>
  <si>
    <t>APARATO OBTENCION EXTRACTOS DE SATURACION DE PASTAS Y SUELOS (APARATO CIENTIFICO)</t>
  </si>
  <si>
    <t>APARATO ORTOFOTOGRAFICO (APARATO CIENTIFICO)</t>
  </si>
  <si>
    <t>APARATO ORTOPEDICO UNIVERSAL (EQUIPO MEDICO QUIRURGICO)</t>
  </si>
  <si>
    <t>APARATO PARA BAÑO ISOTERMICO  (INSTRUMENTO CIENTIFICO)</t>
  </si>
  <si>
    <t>APARATO PARA CAPILARIDAD (EQUIPO MEDICO QUIRURGICO)</t>
  </si>
  <si>
    <t>APARATO PARA CONEXIONES (SWITCHERA) (EQ. ELECTRICO)</t>
  </si>
  <si>
    <t>APARATO PARA DEMOSTRAR EL CENTRO DE GRAVEDAD (APARATO CIENTIFICO)</t>
  </si>
  <si>
    <t>APARATO PARA DETERMINAR EL REGIMEN DE FLUIDO (REINOLS) (INSTRUMENTO CIENTIFICO)</t>
  </si>
  <si>
    <t>APARATO PARA DETERMINAR LA RESISTENCIA DEL PAPEL (OBJETO LITURGICO PARA EXPOSICION)</t>
  </si>
  <si>
    <t>APARATO PARA GRABAR INFORMACION EN ETIQUETAS</t>
  </si>
  <si>
    <t>APARATO PARA MEDIR HUMEDAD Y DENSIDAD DE SUELOS (INSTRUMENTO CIENTIFICO)</t>
  </si>
  <si>
    <t>APARATO PARA MEDIR PH DE SOLUCIONES (PH METRO) (INSTRUMENTO CIENTIFICO)</t>
  </si>
  <si>
    <t>APARATO PARA MEDIR TENSION DE CORRIENTES ALTERNAS (INSTRUMENTO CIENTIFICO)</t>
  </si>
  <si>
    <t>APARATO PASCAL (APARATO CIENTIFICO)</t>
  </si>
  <si>
    <t>APARATO PERFIL ALA DE AVION (APARATO CIENTIFICO)</t>
  </si>
  <si>
    <t>APARATO PLACA CALEFACTORA TERMO LINEA (INSTRUMENTO CIENTIFICO)</t>
  </si>
  <si>
    <t>APARATO PRESION CAPILAR (APARATO CIENTIFICO)</t>
  </si>
  <si>
    <t>APARATO PRODUCTOR ROTULOS CINE (EQ. DE COM., CINEMAT. O FOTOGRAF.)</t>
  </si>
  <si>
    <t>APARATO PROPAGACION DE PRESION (APARATO CIENTIFICO)</t>
  </si>
  <si>
    <t>APARATO PROVOCAR LLUVIA ARTIFICIAL (APARATO CIENTIFICO)</t>
  </si>
  <si>
    <t>APARATO PRUEBA DEFORMIDAD DEL CEMENTO (APARATO CIENTIFICO)</t>
  </si>
  <si>
    <t>APARATO PRUEBAS COMBUSTIBLES (APARATO CIENTIFICO)</t>
  </si>
  <si>
    <t>APARATO PRUEBAS FLOCULACION (APARATO CIENTIFICO)</t>
  </si>
  <si>
    <t>FLECHA MANDO TRANSMISION (AUTOMOTRIZ)</t>
  </si>
  <si>
    <t>FLEJADORA (HERRAMIENTA</t>
  </si>
  <si>
    <t>FLORES DE TODAS CLASES (ARBOLES O PLANTAS)</t>
  </si>
  <si>
    <t>FLORETE (EQ. DEPORTIVO O DE CAMPAÑA)</t>
  </si>
  <si>
    <t>FLOTADOR CARBURADOR (AUTOMOTRIZ)</t>
  </si>
  <si>
    <t>FLOTADOR TANQUE COMBUSTIBLE (AUTOMOTRIZ)</t>
  </si>
  <si>
    <t>FLUOROMETRO (INSTRUMENTO CIENTIFICO)</t>
  </si>
  <si>
    <t>FLUOROSCOPIO (APARATO CIENTIFICO)</t>
  </si>
  <si>
    <t>FOCOS</t>
  </si>
  <si>
    <t>FOLLETOS</t>
  </si>
  <si>
    <t>FONENDOSCOPIO (APARATO CIENTIFICO)</t>
  </si>
  <si>
    <t>FORCEPS OBSTETRICO (EQUIPO MEDICO QUIRURGICO)</t>
  </si>
  <si>
    <t>FOTO FLUOROGRAFO (INSTRUMENTO CIENTIFICO)</t>
  </si>
  <si>
    <t>FOTO-COLORIMETRO (INSTRUMENTO CIENTIFICO)</t>
  </si>
  <si>
    <t>FOTOCOPIADORA (EQ. DE REPRODUCCION)</t>
  </si>
  <si>
    <t>FOTOGRAFIA (FUENTE DOCUMENTAL) (PARA EXPOSICION)</t>
  </si>
  <si>
    <t>FOTOMETRO (INSTRUMENTO CIENTIFICO)</t>
  </si>
  <si>
    <t>FOTOMICROSCOPIO (APARATO CIENTIFICO)</t>
  </si>
  <si>
    <t>FOTOMULTIPLICADOR (APARATO CIENTIFICO)</t>
  </si>
  <si>
    <t>FOTOTEODOLITO (APARATO CIENTIFICO)</t>
  </si>
  <si>
    <t>FOTOTURBO (APARATO CIENTIFICO)</t>
  </si>
  <si>
    <t>FRAC (ATAVIO CIVIL MILITAR O RELIGIOSO)</t>
  </si>
  <si>
    <t>FRACTURADOR (EQUIPO MEDICO QUIRURGICO)</t>
  </si>
  <si>
    <t>FRAGUA (MANUAL) (HERRAMIENTA</t>
  </si>
  <si>
    <t>FRECUENCIMETRO (INSTRUMENTO CIENTIFICO)</t>
  </si>
  <si>
    <t>FRENO ELECTRICO (AUTOMOTRIZ)</t>
  </si>
  <si>
    <t>FRESA (FRUTAS)</t>
  </si>
  <si>
    <t>FRESA (HERRAMIENTA</t>
  </si>
  <si>
    <t>FRESNO (ARBOLES O PLANTAS)</t>
  </si>
  <si>
    <t>FRIJOL (HORTALIZA)</t>
  </si>
  <si>
    <t>FRISO (ELEMENTO ARQ. PARA EXPOSICION)</t>
  </si>
  <si>
    <t>FRITURAS (BOTANAS)</t>
  </si>
  <si>
    <t>SEGURO MANGO DIRECCION (RONDANA, TUERCA, CHAVETA) (AUTOMOTRIZ)</t>
  </si>
  <si>
    <t>SEGURO PERNO CAJA SATELITE (AUTOMOTRIZ)</t>
  </si>
  <si>
    <t>SEGURO VALVULA (AUTOMOTRIZ)</t>
  </si>
  <si>
    <t>SEGUROS CONTRA INCENDIOS</t>
  </si>
  <si>
    <t>SEGUROS CONTRA ROBOS</t>
  </si>
  <si>
    <t>SELECTOR DE FRECUENCIA (EQ. DE COM., CINEMAT. O FOTOGRAF.)</t>
  </si>
  <si>
    <t>SELECTOR SECUENCIAL VIDEO GRABADORA (EQ. DE COM., CINEMAT. O FOTOGRAF.)</t>
  </si>
  <si>
    <t>SELLADOR DE PLACAS QUANTI TRAY (INSTRUMENTO CIENTIFICO)</t>
  </si>
  <si>
    <t>SELLADOR JUNTAS (AUTOMOTRIZ)</t>
  </si>
  <si>
    <t>SELLO POSTAL, OFICIAL, LACRAR (COLECCION DE) (PARA EXPOSICION)</t>
  </si>
  <si>
    <t>SEMBRADORA (APARATO CIENTIFICO)</t>
  </si>
  <si>
    <t>SEMBRADORA (MAQ. AVICOLA)</t>
  </si>
  <si>
    <t>SEMEN (ANIMALES VIVOS)</t>
  </si>
  <si>
    <t>SEPARADOR ABDOMINAL (EQUIPO MEDICO QUIRURGICO)</t>
  </si>
  <si>
    <t>SEPARADOR AMPUTACION (EQUIPO MEDICO QUIRURGICO)</t>
  </si>
  <si>
    <t>SEPARADOR ANAL (EQUIPO MEDICO QUIRURGICO)</t>
  </si>
  <si>
    <t>SEPARADOR BUCAL (EQUIPO MEDICO QUIRURGICO)</t>
  </si>
  <si>
    <t>SEPARADOR CEREBRO (EQUIPO MEDICO QUIRURGICO)</t>
  </si>
  <si>
    <t>SEPARADOR CIRUGIA GENERAL (EQUIPO MEDICO QUIRURGICO)</t>
  </si>
  <si>
    <t>SEPARADOR CIRUGIA PLASTICA (EQUIPO MEDICO QUIRURGICO)</t>
  </si>
  <si>
    <t>SEPARADOR COLUMNA (EQUIPO MEDICO QUIRURGICO)</t>
  </si>
  <si>
    <t>SEPARADOR COSTILLA (EQUIPO MEDICO QUIRURGICO)</t>
  </si>
  <si>
    <t>SEPARADOR DE ARENA MCA., LAKOS (BOMBA SUMERGIBLE O DE TURBINA) (EQUIPO)</t>
  </si>
  <si>
    <t>SEPARADOR DE GRASAS (INSTRUMENTO CIENTIFICO)</t>
  </si>
  <si>
    <t>SEPARADOR ESTERNON (EQUIPO MEDICO QUIRURGICO)</t>
  </si>
  <si>
    <t>SEPARADOR FEMURLLA (EQUIPO MEDICO QUIRURGICO)</t>
  </si>
  <si>
    <t>SEPARADOR FLUIDOS (APARATO CIENTIFICO)</t>
  </si>
  <si>
    <t>SEPARADOR FORMAS CONTINUAS (EQ. DE COMPUTACION)</t>
  </si>
  <si>
    <t>SEPARADOR MAGNETICO (EQ. ELECTRICO)</t>
  </si>
  <si>
    <t>SEPARADOR NASAL (EQUIPO MEDICO QUIRURGICO)</t>
  </si>
  <si>
    <t>SEPARADOR NERVIO (EQUIPO MEDICO QUIRURGICO)</t>
  </si>
  <si>
    <t>SEPARADOR ORBITAL (EQUIPO MEDICO QUIRURGICO)</t>
  </si>
  <si>
    <t>SEPARADOR OTORRINO (EQUIPO MEDICO QUIRURGICO)</t>
  </si>
  <si>
    <t>SEPARADOR PEDIATRICO (EQUIPO MEDICO QUIRURGICO)</t>
  </si>
  <si>
    <t>SEPARADOR PIEL (EQUIPO MEDICO QUIRURGICO)</t>
  </si>
  <si>
    <t>SEPARADOR PROSTATICO (EQUIPO MEDICO QUIRURGICO)</t>
  </si>
  <si>
    <t>SEPARADOR PULMONAR (EQUIPO MEDICO QUIRURGICO)</t>
  </si>
  <si>
    <t>SEPARADOR RECTAL (EQUIPO MEDICO QUIRURGICO)</t>
  </si>
  <si>
    <t>SEPARADOR RETROPUBICO (EQUIPO MEDICO QUIRURGICO)</t>
  </si>
  <si>
    <t>SEPARADOR TIBIA (EQUIPO MEDICO QUIRURGICO)</t>
  </si>
  <si>
    <t>SEPARADOR TIROIDES (EQUIPO MEDICO QUIRURGICO)</t>
  </si>
  <si>
    <t>SEPARADOR VAGINAL (EQUIPO MEDICO QUIRURGICO)</t>
  </si>
  <si>
    <t>SEPARADOR VEJIGA (EQUIPO MEDICO QUIRURGICO)</t>
  </si>
  <si>
    <t>SEPARADOR VENTRICULOGRAFIA (EQUIPO MEDICO QUIRURGICO)</t>
  </si>
  <si>
    <t>SEPARADOR YESO (EQUIPO MEDICO QUIRURGICO)</t>
  </si>
  <si>
    <t>SEPARADORA DE CILINDRO (APARATO CIENTIFICO)</t>
  </si>
  <si>
    <t>SEPARADORES DE CARTULINA</t>
  </si>
  <si>
    <t>SEPARADORES DE PLASTICO</t>
  </si>
  <si>
    <t>SERVICIO DE MANTENIMIENTO, PREVENCION CORRECCION Y CONSERVACION DE EQUIPO INFORMATICO</t>
  </si>
  <si>
    <t>SERVICIOS DE DESINFECCION</t>
  </si>
  <si>
    <t>SERVICIOS DE DISEÑO, ARQUITECTURA, INGENIERIA Y ACTIVIDADES RELACIONADAS</t>
  </si>
  <si>
    <t>SERVICIOS DE FUMIGACION</t>
  </si>
  <si>
    <t>SERVICIOS DE HIGIENE</t>
  </si>
  <si>
    <t>SERVICIOS DE JARDINERIA</t>
  </si>
  <si>
    <t>SERVICIOS DE LAVANDERIA</t>
  </si>
  <si>
    <t>SERVICIOS DE MONITOREO DE INFORMACION</t>
  </si>
  <si>
    <t>SERVICIOS DE RECOLECION, TRASLADO Y TRATAMIENTO FINAL DE DESECHOS TOXICOS</t>
  </si>
  <si>
    <t>SERVICIOS ESTADISTICOS</t>
  </si>
  <si>
    <t>SERVICIOS GEOGRAFICOS</t>
  </si>
  <si>
    <t>SERVICIOS INTEGRALES NACIONALES PARA SERVIDORES PUBLICOS EN EL DESEMPEÑO DE COMISIONES Y FUNCIONES OFICIALES</t>
  </si>
  <si>
    <t>SERVIDOR DE COMUNICACION DE TELEFONIA VIA RED (EQ. DE COM., CINEMAT. O FOTOGRAF.)</t>
  </si>
  <si>
    <t>SERVIDOR DE MULTIUSUARIO (EQ. DE COMPUTACION)</t>
  </si>
  <si>
    <t>SERVIDOR DE RED (EQ. DE COMPUTACION)</t>
  </si>
  <si>
    <t>SERVIDOR PARA SISTEMA DE GRABACION DIGITAL (EQ. DE COMPUTACION)</t>
  </si>
  <si>
    <t>SEXTANTE (INSTRUMENTO CIENTIFICO)</t>
  </si>
  <si>
    <t>SHUNT ELECTRICO O APARTADERO (INSTRUMENTO CIENTIFICO)</t>
  </si>
  <si>
    <t>SICROMETRO (INSTRUMENTO CIENTIFICO)</t>
  </si>
  <si>
    <t>SIERRA CORTAR YESO (EQUIPO MEDICO QUIRURGICO)</t>
  </si>
  <si>
    <t>SIERRA ELECTRICA NECROPSIA (EQUIPO MEDICO QUIRURGICO)</t>
  </si>
  <si>
    <t>SIERRA HUESO (MANUAL Y ELECTRICA) (EQUIPO MEDICO QUIRURGICO)</t>
  </si>
  <si>
    <t>SIERRA OSCILATORIA (EQUIPO MEDICO QUIRURGICO)</t>
  </si>
  <si>
    <t>SIGMOIDOSCOPIO (EQUIPO MEDICO QUIRURGICO)</t>
  </si>
  <si>
    <t>SILENCIADOR (AUTOMOTRIZ)</t>
  </si>
  <si>
    <t>SILLA (OBJETO LITURGICO PARA EXPOSICION)</t>
  </si>
  <si>
    <t>SILLA CAMA PARA TOMA DE MUESTRAS (EQUIPO MEDICO QUIRURGICO)</t>
  </si>
  <si>
    <t>SILLA DE MONTAR (OBJETO LITURGICO PARA EXPOSICION)</t>
  </si>
  <si>
    <t>SILLA EN MADERA DE MACHICHE (OBJETO LITURGICO PARA EXPOSICION)</t>
  </si>
  <si>
    <t>SILLA INFANTIL</t>
  </si>
  <si>
    <t>SILLA INFANTIL DE MADERA</t>
  </si>
  <si>
    <t>SILLA INFANTIL DE PLASTICO</t>
  </si>
  <si>
    <t>SILLA MONTAR (EQ. DEPORTIVO O DE CAMPAÑA)</t>
  </si>
  <si>
    <t>SILLA RUEDAS (EQUIPO MEDICO QUIRURGICO)</t>
  </si>
  <si>
    <t>SILLON (OBJETO LITURGICO PARA EXPOSICION)</t>
  </si>
  <si>
    <t>SILLON ALBERCA TERAPEUTICA (EQUIPO MEDICO QUIRURGICO)</t>
  </si>
  <si>
    <t>SILLON HIDRAULICO DENTAL (EQUIPO MEDICO QUIRURGICO)</t>
  </si>
  <si>
    <t>SILLON HIDRAULICO OFTALMOLOGIA (EQUIPO MEDICO QUIRURGICO)</t>
  </si>
  <si>
    <t>SIMMENTAL (GANADO BOVINO)</t>
  </si>
  <si>
    <t>SIMULADOR DE FALLAS PARA SISTEMA DE FRENOS ABS (INSTRUMENTO CIENTIFICO)</t>
  </si>
  <si>
    <t>SINCROGRAFO (APARATO CIENTIFICO)</t>
  </si>
  <si>
    <t>SINCRONIZADOR (APARATO CIENTIFICO)</t>
  </si>
  <si>
    <t>SINCRONIZADOR FOTOGRAFIA (EQ. DE COM., CINEMAT. O FOTOGRAF.)</t>
  </si>
  <si>
    <t>SINCRONIZADOR SONIDO-TRANSPARENCIAS (EQ. DE COM., CINEMAT. O FOTOGRAF.)</t>
  </si>
  <si>
    <t>SINECROSCOPIO (INSTRUMENTO CIENTIFICO)</t>
  </si>
  <si>
    <t>SINFIN DIRECCION (FLECHA) (AUTOMOTRIZ)</t>
  </si>
  <si>
    <t>SINFIN PISTON POTENCIA (MUELLE) (AUTOMOTRIZ)</t>
  </si>
  <si>
    <t>SINFONOLA (OBJETO LITURGICO PARA EXPOSICION)</t>
  </si>
  <si>
    <t>SINTONIZADOR (EQ. DE COM., CINEMAT. O FOTOGRAF.)</t>
  </si>
  <si>
    <t>SISMOGRAFO (APARATO CIENTIFICO)</t>
  </si>
  <si>
    <t>SISMOMETRO (INSTRUMENTO CIENTIFICO)</t>
  </si>
  <si>
    <t>SISTEMA ANALIZADOR DE DISTORSION (EQ. DE COM., CINEMAT. O FOTOGRAF.)</t>
  </si>
  <si>
    <t>SISTEMA COMPLETO PARA ANALISIS DE MATERIAL RADIOACTIVO EN EL CUERPO (APARATO CIENTIFICO)</t>
  </si>
  <si>
    <t>SISTEMA CONTADOR DE BAJO FONDO (APARATO CIENTIFICO)</t>
  </si>
  <si>
    <t>SISTEMA CUIDADO INTENSIVO (EQUIPO MEDICO QUIRURGICO)</t>
  </si>
  <si>
    <t>SISTEMA DE CALIBRACION DE TEMPERATURA, CALIBRADOR DE BLOQUES METALICOS (INSTRUMENTO CIENTIFICO)</t>
  </si>
  <si>
    <t>SISTEMA DE COMUNICACION DE VOZ Y DATOS (EQ. DE COM., CINEMAT. O FOTOGRAF.)</t>
  </si>
  <si>
    <t>SISTEMA DE CONTROL AUTOMATICO DE ENFRIAMIENTO EN HIDRAULICA (INSTRUMENTO CIENTIFICO)</t>
  </si>
  <si>
    <t>SISTEMA DE CONTROL CONTROL DE EMISIONES RADIOELECTRICAS (EQ. DE COM., CINEMAT. O FOTOGRAF.)</t>
  </si>
  <si>
    <t>SISTEMA DE CONTROL DE ACCESO (EQ. DE COM., CINEMAT. O FOTOGRAF.)</t>
  </si>
  <si>
    <t>SISTEMA DE DISIMETRIA THERMOLUMISCENTE (APARATO CIENTIFICO)</t>
  </si>
  <si>
    <t>SISTEMA DE EFECTOS OPTICOS DIGITALES ADO. (EQ. DE COM., CINEMAT. O FOTOGRAF.)</t>
  </si>
  <si>
    <t>SISTEMA DE ENTRENAMIENTO DE TIEMPOS Y MOVIMIENTOS (PARA PRACTICAS) (INSTRUMENTO CIENTIFICO)</t>
  </si>
  <si>
    <t>SISTEMA DE ENTRENAMIENTO EN DETECTOR DE FALLAS (PARA PRACTICAS) (INSTRUMENTO CIENTIFICO)</t>
  </si>
  <si>
    <t>SISTEMA DE ENTRENAMIENTO PARA CONTROL DE MOTORES (PARA PRACTICAS) (INSTRUMENTO CIENTIFICO)</t>
  </si>
  <si>
    <t>SISTEMA DE GENETICA FORENSE PARA LA IDENTIFICACION HUMANA (INSTRUMENTO CIENTIFICO)</t>
  </si>
  <si>
    <t>SISTEMA DE GRABADO DE NUMEROS MARCADOS DNR (TELEFONICO) (EQ. DE COM., CINEMAT. O FOTOGRAF.)</t>
  </si>
  <si>
    <t>SISTEMA DE GRABADO DE NUMEROS MARCADOS DNR MICRO (TELEFONICO) (EQ. DE COM., CINEMAT. O FOTOGRAF.)</t>
  </si>
  <si>
    <t>SISTEMA DE INTERCEPCION DE RADIOLOCALIZADORES (EQ. DE COM., CINEMAT. O FOTOGRAF.)</t>
  </si>
  <si>
    <t>SISTEMA DE INTERCEPCION DE TELEFONIA CELULAR (EQ. DE COM., CINEMAT. O FOTOGRAF.)</t>
  </si>
  <si>
    <t>SISTEMA DE INTERCEPCION Y MONITOREO DE FAX (EQ. DE COM., CINEMAT. O FOTOGRAF.)</t>
  </si>
  <si>
    <t>SISTEMA DE MICROANALISIS (ESPECTROMETRO DE ENERGIA DISPERSA) (INSTRUMENTO CIENTIFICO)</t>
  </si>
  <si>
    <t>SISTEMA DE MICROONDAS PARA CALENTAMIENTO (INSTRUMENTAL DE LABORATORIO)</t>
  </si>
  <si>
    <t>SISTEMA DE OSMOSIS INVERSA MILLI-RO (INSTRUMENTO CIENTIFICO)</t>
  </si>
  <si>
    <t>SISTEMA DE PULIDO IONICO DE PRECISION  (INSTRUMENTO CIENTIFICO)</t>
  </si>
  <si>
    <t>SISTEMA DE VIGILANCIA DE AUDIO A TRAVES DE PARED (EQ. DE COM., CINEMAT. O FOTOGRAF.)</t>
  </si>
  <si>
    <t>SISTEMA DE VIGILANCIA LASER (EQ. DE COM., CINEMAT. O FOTOGRAF.)</t>
  </si>
  <si>
    <t>SISTEMA DETECCION BAJO FONDO (APARATO CIENTIFICO)</t>
  </si>
  <si>
    <t>SISTEMA GOBIERNO ELECTRO HIDRAULICO (EQ. ELECTRICO)</t>
  </si>
  <si>
    <t>SISTEMA IRRIGACION CALORICA (EQUIPO MEDICO QUIRURGICO)</t>
  </si>
  <si>
    <t>SISTEMA OLEAJE ALBERCA (EQ. DEPORTIVO O DE CAMPAÑA)</t>
  </si>
  <si>
    <t>HOJA MUELLE AUTOMOVIL (AUTOMOTRIZ)</t>
  </si>
  <si>
    <t>HOLSTEIN (GANADO BOVINO)</t>
  </si>
  <si>
    <t>HOMOGENEIZADOR (APARATO CIENTIFICO)</t>
  </si>
  <si>
    <t>HOMOLOGOS DEL BENCENO (COMPUESTOS AROMATICOS)</t>
  </si>
  <si>
    <t>HORNO (INSTRUMENTO CIENTIFICO)</t>
  </si>
  <si>
    <t>HORNO DE MUFLA PARA FUNDIR METALES (OBJETO LITURGICO PARA EXPOSICION)</t>
  </si>
  <si>
    <t>HORNO SECADO Y ESTERILIZACION (EQUIPO MEDICO QUIRURGICO)</t>
  </si>
  <si>
    <t>HOROMETRO (INSTRUMENTO CIENTIFICO)</t>
  </si>
  <si>
    <t>HORQUILLA (MAQ. AGRICOLA)</t>
  </si>
  <si>
    <t>HORQUILLA CLUTCH (AUTOMOTRIZ)</t>
  </si>
  <si>
    <t>HORQUILLA SUSPENSION INFERIOR (AUTOMOTRIZ)</t>
  </si>
  <si>
    <t>HORQUILLA SUSPENSION SUPERIOR (AUTOMOTRIZ)</t>
  </si>
  <si>
    <t>HOZ (IMPLEMENTO AGRICOLA)</t>
  </si>
  <si>
    <t>HUEVO (PRODUCTOS COMESTIBLES)</t>
  </si>
  <si>
    <t>HUIPIL (ATAVIO CIVIL MILITAR O RELIGIOSO)</t>
  </si>
  <si>
    <t>HUMECTADOR (APARATO CIENTIFICO)</t>
  </si>
  <si>
    <t>HUMERAL (ATAVIO CIVIL MILITAR O RELIGIOSO)</t>
  </si>
  <si>
    <t>IGNITROMETRO (APARATO CIENTIFICO)</t>
  </si>
  <si>
    <t>IMPEDENCIMETRO (INSTRUMENTO CIENTIFICO)</t>
  </si>
  <si>
    <t>IMPRESORA (EQ. DE COMPUTACION)</t>
  </si>
  <si>
    <t>IMPRESORA CODIGOS (SUMINISTROS INFORMATICOS)</t>
  </si>
  <si>
    <t>IMPRESORA DE BATERIAS O CORRIENTE ALTERNA (PORTATIL) (SUMINISTROS INFORMATICOS)</t>
  </si>
  <si>
    <t>IMPRESORA DE CODIGO DE BARRAS (EQ. DE COMPUTACION)</t>
  </si>
  <si>
    <t>IMPRESORA DE IMPACTO DE TAMBOR, CADENA O BANDA (EQ. DE COMPUTACION)</t>
  </si>
  <si>
    <t>IMPRESORA DE MATRIZ DE IMPACTO (EQ. DE COMPUTACION)</t>
  </si>
  <si>
    <t>IMPRESORA DE MATRIZ DE IMPACTO PARA MICROCOMPUTADORA (EQ. DE COMPUTACION)</t>
  </si>
  <si>
    <t>IMPRESORA DE MONOELEMENTO (EQ. DE COMPUTACION)</t>
  </si>
  <si>
    <t>IMPRESORA DE TRANSFERENCIA TERMICA PARA MICROCOMPUTADORA (EQ. DE COMPUTACION)</t>
  </si>
  <si>
    <t>IMPRESORA FOTOGRAFICA (EQ. DE COM., CINEMAT. O FOTOGRAF.)</t>
  </si>
  <si>
    <t>IMPRESORA INYECCION DE TINTA PARA MICROCOMPUTADORA (EQ. DE COMPUTACION)</t>
  </si>
  <si>
    <t>IMPRESORA LASER (EQ. DE COMPUTACION)</t>
  </si>
  <si>
    <t>IMPRESORA LASER PARA MICROCOMPUTADORA (EQ. DE COMPUTACION)</t>
  </si>
  <si>
    <t>INCENSARIO (OBJETO LITURGICO PARA EXPOSICION)</t>
  </si>
  <si>
    <t>INCLINOMETRO (INSTRUMENTO CIENTIFICO)</t>
  </si>
  <si>
    <t>INCUBADORA (EQUIPO MEDICO QUIRURGICO)</t>
  </si>
  <si>
    <t>INCUBADORA (MAQ. AGRICOLA)</t>
  </si>
  <si>
    <t>INCUBADORA BACTERIAS (APARATO CIENTIFICO)</t>
  </si>
  <si>
    <t>BOMBA TURBINA VERTICAL (EQUIPO)</t>
  </si>
  <si>
    <t>BOMBA TURBO (EQUIPO)</t>
  </si>
  <si>
    <t>BOMBA VACIO (EQUIPO)</t>
  </si>
  <si>
    <t>BOMBA VOLUTA (EQUIPO)</t>
  </si>
  <si>
    <t>BOMBAS DE MUESTREO PERSONAL (TOMA MUESTRAS DE AIRE PARA ANALISIS EN AMBIENTE LABORAL) (INSTRUMENTO CIENTIFICO)</t>
  </si>
  <si>
    <t>BOMBO (INST. MUSICAL)</t>
  </si>
  <si>
    <t>BONETE (ATAVIO CIVIL MILITAR O RELIGIOSO)</t>
  </si>
  <si>
    <t>BONGO (INST. MUSICAL)</t>
  </si>
  <si>
    <t>BORO (IIIA) (INORGANICA BASICA)</t>
  </si>
  <si>
    <t>BOSQUEJO (PARA EXPOSICION)</t>
  </si>
  <si>
    <t>BOTA (ATAVIO CIVIL MILITAR O RELIGIOSO)</t>
  </si>
  <si>
    <t>BOTADERO (EQ. PARA COMERCIOS)</t>
  </si>
  <si>
    <t>BOTADOR (EQUIPO MEDICO QUIRURGICO)</t>
  </si>
  <si>
    <t>BOTE ACERO INOXIDABLE (EQUIPO MEDICO QUIRURGICO)</t>
  </si>
  <si>
    <t>BOTE SEDIMENTADOR (IMPLEMENTO AGRICOLA)</t>
  </si>
  <si>
    <t>BOTE Y CILINDRO METAL PARA REVELADO (EQ. DE COM., CINEMAT. O FOTOGRAF.)</t>
  </si>
  <si>
    <t>BOTIQUIN (EQUIPO MEDICO QUIRURGICO)</t>
  </si>
  <si>
    <t>BOTON (ATAVIO CIVIL MILITAR O RELIGIOSO)</t>
  </si>
  <si>
    <t>BRAGUERO O MAXTLATL (ATAVIO CIVIL MILITAR O RELIGIOSO)</t>
  </si>
  <si>
    <t>BRAZALETE (ATAVIO CIVIL MILITAR O RELIGIOSO)</t>
  </si>
  <si>
    <t>BRAZO DIRECCION (AUTOMOTRIZ)</t>
  </si>
  <si>
    <t>BRAZO LOCO (AUTOMOTRIZ)</t>
  </si>
  <si>
    <t>BRAZO OPRESOR LENTES OPTICOS (EQUIPO MEDICO QUIRURGICO)</t>
  </si>
  <si>
    <t>BRAZO PITMAN (AUTOMOTRIZ)</t>
  </si>
  <si>
    <t>BROCHA ANTIESTATICA (SUMINISTROS INFORMATICOS)</t>
  </si>
  <si>
    <t>BROCHE (ATAVIO CIVIL MILITAR O RELIGIOSO)</t>
  </si>
  <si>
    <t>BROCOLI (HORTALIZA)</t>
  </si>
  <si>
    <t>BRONCOFIBROSCOPIO (EQUIPO MEDICO QUIRURGICO)</t>
  </si>
  <si>
    <t>BRONCOSCOPIO (EQUIPO MEDICO QUIRURGICO)</t>
  </si>
  <si>
    <t>BRONCOVIDEOSCOPIO (EQUIPO MEDICO QUIRURGICO)</t>
  </si>
  <si>
    <t>BROQUEL (ATAVIO CIVIL MILITAR O RELIGIOSO)</t>
  </si>
  <si>
    <t>BRUJULA (INSTRUMENTO CIENTIFICO)</t>
  </si>
  <si>
    <t>BUGLE (INST. MUSICAL)</t>
  </si>
  <si>
    <t>BUJE (AUTOMOTRIZ)</t>
  </si>
  <si>
    <t>BUJE (FERRETERIA)</t>
  </si>
  <si>
    <t>BUJIA ESOFAGIAL (EQUIPO MEDICO QUIRURGICO)</t>
  </si>
  <si>
    <t>BUJIA MERCURIO (EQUIPO MEDICO QUIRURGICO)</t>
  </si>
  <si>
    <t>BURBUJA DE ACRILICO (ARTICULOS PARA COMERCIOS)</t>
  </si>
  <si>
    <t>BURO (OBJETO LITURGICO PARA EXPOSICION)</t>
  </si>
  <si>
    <t>BUTIROMETRO (EQUIPO MEDICO QUIRURGICO)</t>
  </si>
  <si>
    <t>BUZO PUNTERIAS (AUTOMOTRIZ)</t>
  </si>
  <si>
    <t>BUZON (CARTAS)</t>
  </si>
  <si>
    <t>CABALLETE (EQ. DE PINTURA O DIBUJO)</t>
  </si>
  <si>
    <t>CABALLETE (OBJETO LITURGICO PARA EXPOSICION)</t>
  </si>
  <si>
    <t>CABALLO (CON/SIN ARZONES) (EQ. DEPORTIVO O DE CAMPAÑA)</t>
  </si>
  <si>
    <t>CABECERA GONDOLA (EQ. PARA COMERCIOS)</t>
  </si>
  <si>
    <t>CABEZA DE CONTROL MOVIL SPECTRA (EQ. DE COM., CINEMAT. O FOTOGRAF.)</t>
  </si>
  <si>
    <t>CABEZA MOTOR (AUTOMOTRIZ)</t>
  </si>
  <si>
    <t>CABEZA ROTATORIA DE ANTENA (EQ. DE COM., CINEMAT. O FOTOGRAF.)</t>
  </si>
  <si>
    <t>CABEZAL BALANCIN (INSTRUMENTO CIENTIFICO)</t>
  </si>
  <si>
    <t>CABINA CON AISLAMIENTO ACUSTICO Y AMORTIGUACION DE SONIDO</t>
  </si>
  <si>
    <t>CABLES CONDUCTORES</t>
  </si>
  <si>
    <t>CACAHUATE (OLEAGINOSA) (HORTALIZA)</t>
  </si>
  <si>
    <t>CACAO (ARBOLES O PLANTAS)</t>
  </si>
  <si>
    <t>CACAO EN GRANO (FRUTAS)</t>
  </si>
  <si>
    <t>CADENA DISTRIBUCION (AUTOMOTRIZ)</t>
  </si>
  <si>
    <t>CAFE EN GRANO (FRUTAS)</t>
  </si>
  <si>
    <t>CAFETO (ARBOLES O PLANTAS)</t>
  </si>
  <si>
    <t>CAIMILO (FRUTAS)</t>
  </si>
  <si>
    <t>CAJA ACUSTICA (EQ. DE COM., CINEMAT. O FOTOGRAF.)</t>
  </si>
  <si>
    <t>CAJA CARRETES (CINE) (EQ. DE COM., CINEMAT. O FOTOGRAF.)</t>
  </si>
  <si>
    <t>CAJA COLECTORA DINERO (AUTOMOTRIZ)</t>
  </si>
  <si>
    <t>CAJA CONTENEDOR (MOVIL)  (HERRAMIENTA</t>
  </si>
  <si>
    <t>CAJA CONTROLADORA DE TEMPERATURA (EQ. ELECTRICO)</t>
  </si>
  <si>
    <t>CAJA CONTROLADORA DE VENTILACION EN EQUIPOS DE MONITOREO (EQ. ELECTRICO)</t>
  </si>
  <si>
    <t>CAJA DE SUSTITUCION DE INDUCTANCIA (INSTRUMENTO CIENTIFICO)</t>
  </si>
  <si>
    <t>CAJA DE TRANSMISION (AUTOMOTRIZ)</t>
  </si>
  <si>
    <t>CAJA DIAFANOSCOPICA (INSTRUMENTO CIENTIFICO)</t>
  </si>
  <si>
    <t>CAJA ENTOMOLOGICA (EQUIPO MEDICO QUIRURGICO)</t>
  </si>
  <si>
    <t>CAJA FUERTE (OBJETO LITURGICO PARA EXPOSICION)</t>
  </si>
  <si>
    <t>CAJA GUARDAR TRANSPARENCIAS (EQ. DE COM., CINEMAT. O FOTOGRAF.)</t>
  </si>
  <si>
    <t>CAJA PARA BATERIAS PARA ACCIONAR PLANTA DE LUZ (EQ. ELECTRICO)</t>
  </si>
  <si>
    <t>CAJA REGLETAS TRIANGULACION (INSTRUMENTO CIENTIFICO)</t>
  </si>
  <si>
    <t>CAJA SELECTOR DE AMPERS (EQ. ELECTRICO)</t>
  </si>
  <si>
    <t>CAJA SEPARAR DINERO (EQ. PARA COMERCIOS)</t>
  </si>
  <si>
    <t>CAJA TENSION (INSTRUMENTAL DE LABORATORIO)</t>
  </si>
  <si>
    <t>CAJA TRADUCCION (EQ. DE COM., CINEMAT. O FOTOGRAF.)</t>
  </si>
  <si>
    <t>CAJA Y TIPOS IMPRENTA (JUEGO) (EQ. DE REPRODUCCION)</t>
  </si>
  <si>
    <t>53100265</t>
  </si>
  <si>
    <t>53100266</t>
  </si>
  <si>
    <t>53100267</t>
  </si>
  <si>
    <t>53100268</t>
  </si>
  <si>
    <t>53100269</t>
  </si>
  <si>
    <t>53100270</t>
  </si>
  <si>
    <t>53100271</t>
  </si>
  <si>
    <t>53100272</t>
  </si>
  <si>
    <t>53100273</t>
  </si>
  <si>
    <t>53100274</t>
  </si>
  <si>
    <t>53100275</t>
  </si>
  <si>
    <t>53100276</t>
  </si>
  <si>
    <t>53100277</t>
  </si>
  <si>
    <t>53100278</t>
  </si>
  <si>
    <t>53100279</t>
  </si>
  <si>
    <t>53100280</t>
  </si>
  <si>
    <t>53100281</t>
  </si>
  <si>
    <t>53100282</t>
  </si>
  <si>
    <t>53100283</t>
  </si>
  <si>
    <t>53100284</t>
  </si>
  <si>
    <t>53100285</t>
  </si>
  <si>
    <t>53100286</t>
  </si>
  <si>
    <t>53100287</t>
  </si>
  <si>
    <t>53100288</t>
  </si>
  <si>
    <t>53100289</t>
  </si>
  <si>
    <t>53100290</t>
  </si>
  <si>
    <t>53100291</t>
  </si>
  <si>
    <t>53100292</t>
  </si>
  <si>
    <t>53100293</t>
  </si>
  <si>
    <t>53100294</t>
  </si>
  <si>
    <t>53100295</t>
  </si>
  <si>
    <t>53100296</t>
  </si>
  <si>
    <t>53100297</t>
  </si>
  <si>
    <t>53100298</t>
  </si>
  <si>
    <t>53100299</t>
  </si>
  <si>
    <t>53100300</t>
  </si>
  <si>
    <t>53100301</t>
  </si>
  <si>
    <t>53100302</t>
  </si>
  <si>
    <t>53100303</t>
  </si>
  <si>
    <t>53100304</t>
  </si>
  <si>
    <t>53100305</t>
  </si>
  <si>
    <t>53100306</t>
  </si>
  <si>
    <t>53100307</t>
  </si>
  <si>
    <t>53100308</t>
  </si>
  <si>
    <t>53100309</t>
  </si>
  <si>
    <t>53100310</t>
  </si>
  <si>
    <t>53100311</t>
  </si>
  <si>
    <t>53100312</t>
  </si>
  <si>
    <t>53100313</t>
  </si>
  <si>
    <t>53100314</t>
  </si>
  <si>
    <t>53100315</t>
  </si>
  <si>
    <t>53100316</t>
  </si>
  <si>
    <t>53100317</t>
  </si>
  <si>
    <t>53100318</t>
  </si>
  <si>
    <t>53100319</t>
  </si>
  <si>
    <t>53100320</t>
  </si>
  <si>
    <t>53100321</t>
  </si>
  <si>
    <t>53100322</t>
  </si>
  <si>
    <t>53100323</t>
  </si>
  <si>
    <t>53100324</t>
  </si>
  <si>
    <t>53100325</t>
  </si>
  <si>
    <t>53100326</t>
  </si>
  <si>
    <t>53100327</t>
  </si>
  <si>
    <t>53100328</t>
  </si>
  <si>
    <t>53100329</t>
  </si>
  <si>
    <t>53100330</t>
  </si>
  <si>
    <t>53100331</t>
  </si>
  <si>
    <t>53100332</t>
  </si>
  <si>
    <t>53100333</t>
  </si>
  <si>
    <t>53100334</t>
  </si>
  <si>
    <t>53100335</t>
  </si>
  <si>
    <t>53200001</t>
  </si>
  <si>
    <t>53200002</t>
  </si>
  <si>
    <t>53200003</t>
  </si>
  <si>
    <t>53200004</t>
  </si>
  <si>
    <t>53200005</t>
  </si>
  <si>
    <t>53200006</t>
  </si>
  <si>
    <t>53200007</t>
  </si>
  <si>
    <t>53200008</t>
  </si>
  <si>
    <t>53200009</t>
  </si>
  <si>
    <t>53200010</t>
  </si>
  <si>
    <t>53200011</t>
  </si>
  <si>
    <t>53200012</t>
  </si>
  <si>
    <t>53200013</t>
  </si>
  <si>
    <t>53200014</t>
  </si>
  <si>
    <t>53200015</t>
  </si>
  <si>
    <t>53200016</t>
  </si>
  <si>
    <t>53200017</t>
  </si>
  <si>
    <t>53200018</t>
  </si>
  <si>
    <t>53200019</t>
  </si>
  <si>
    <t>53200020</t>
  </si>
  <si>
    <t>53200021</t>
  </si>
  <si>
    <t>53200022</t>
  </si>
  <si>
    <t>53200023</t>
  </si>
  <si>
    <t>53200024</t>
  </si>
  <si>
    <t>53200025</t>
  </si>
  <si>
    <t>53200026</t>
  </si>
  <si>
    <t>53200027</t>
  </si>
  <si>
    <t>53200028</t>
  </si>
  <si>
    <t>53200029</t>
  </si>
  <si>
    <t>53200030</t>
  </si>
  <si>
    <t>53200031</t>
  </si>
  <si>
    <t>53200032</t>
  </si>
  <si>
    <t>53200033</t>
  </si>
  <si>
    <t>53200034</t>
  </si>
  <si>
    <t>53200035</t>
  </si>
  <si>
    <t>53200036</t>
  </si>
  <si>
    <t>53200037</t>
  </si>
  <si>
    <t>53200038</t>
  </si>
  <si>
    <t>53200039</t>
  </si>
  <si>
    <t>53200040</t>
  </si>
  <si>
    <t>53200041</t>
  </si>
  <si>
    <t>53200042</t>
  </si>
  <si>
    <t>53200043</t>
  </si>
  <si>
    <t>53200044</t>
  </si>
  <si>
    <t>53200045</t>
  </si>
  <si>
    <t>53200046</t>
  </si>
  <si>
    <t>53200047</t>
  </si>
  <si>
    <t>53200048</t>
  </si>
  <si>
    <t>53200049</t>
  </si>
  <si>
    <t>53200050</t>
  </si>
  <si>
    <t>53200051</t>
  </si>
  <si>
    <t>53200052</t>
  </si>
  <si>
    <t>53200053</t>
  </si>
  <si>
    <t>53200054</t>
  </si>
  <si>
    <t>53200055</t>
  </si>
  <si>
    <t>53200056</t>
  </si>
  <si>
    <t>53200057</t>
  </si>
  <si>
    <t>53200058</t>
  </si>
  <si>
    <t>53200059</t>
  </si>
  <si>
    <t>53200060</t>
  </si>
  <si>
    <t>53200061</t>
  </si>
  <si>
    <t>53200062</t>
  </si>
  <si>
    <t>53200063</t>
  </si>
  <si>
    <t>53200064</t>
  </si>
  <si>
    <t>53200065</t>
  </si>
  <si>
    <t>53200066</t>
  </si>
  <si>
    <t>53200067</t>
  </si>
  <si>
    <t>53200068</t>
  </si>
  <si>
    <t>53200069</t>
  </si>
  <si>
    <t>53200070</t>
  </si>
  <si>
    <t>53200071</t>
  </si>
  <si>
    <t>53200072</t>
  </si>
  <si>
    <t>53200073</t>
  </si>
  <si>
    <t>53200074</t>
  </si>
  <si>
    <t>53200075</t>
  </si>
  <si>
    <t>53200076</t>
  </si>
  <si>
    <t>53200077</t>
  </si>
  <si>
    <t>53200078</t>
  </si>
  <si>
    <t>53200079</t>
  </si>
  <si>
    <t>53200080</t>
  </si>
  <si>
    <t>53200081</t>
  </si>
  <si>
    <t>53200082</t>
  </si>
  <si>
    <t>53200083</t>
  </si>
  <si>
    <t>53200084</t>
  </si>
  <si>
    <t>53200085</t>
  </si>
  <si>
    <t>53200086</t>
  </si>
  <si>
    <t>53200087</t>
  </si>
  <si>
    <t>53200088</t>
  </si>
  <si>
    <t>53200089</t>
  </si>
  <si>
    <t>53200090</t>
  </si>
  <si>
    <t>53200091</t>
  </si>
  <si>
    <t>53200092</t>
  </si>
  <si>
    <t>53200093</t>
  </si>
  <si>
    <t>53200094</t>
  </si>
  <si>
    <t>53200095</t>
  </si>
  <si>
    <t>53200096</t>
  </si>
  <si>
    <t>53200097</t>
  </si>
  <si>
    <t>53200098</t>
  </si>
  <si>
    <t>53200099</t>
  </si>
  <si>
    <t>53200100</t>
  </si>
  <si>
    <t>53200101</t>
  </si>
  <si>
    <t>53200102</t>
  </si>
  <si>
    <t>53200103</t>
  </si>
  <si>
    <t>53200104</t>
  </si>
  <si>
    <t>53200105</t>
  </si>
  <si>
    <t>53200106</t>
  </si>
  <si>
    <t>53200107</t>
  </si>
  <si>
    <t>53200108</t>
  </si>
  <si>
    <t>53200109</t>
  </si>
  <si>
    <t>53200110</t>
  </si>
  <si>
    <t>53200111</t>
  </si>
  <si>
    <t>53200112</t>
  </si>
  <si>
    <t>53200113</t>
  </si>
  <si>
    <t>53200114</t>
  </si>
  <si>
    <t>53200115</t>
  </si>
  <si>
    <t>53200116</t>
  </si>
  <si>
    <t>53200117</t>
  </si>
  <si>
    <t>53200118</t>
  </si>
  <si>
    <t>53200119</t>
  </si>
  <si>
    <t>53200120</t>
  </si>
  <si>
    <t>53200121</t>
  </si>
  <si>
    <t>53200122</t>
  </si>
  <si>
    <t>53200123</t>
  </si>
  <si>
    <t>53200124</t>
  </si>
  <si>
    <t>53200125</t>
  </si>
  <si>
    <t>53200126</t>
  </si>
  <si>
    <t>53200127</t>
  </si>
  <si>
    <t>53200128</t>
  </si>
  <si>
    <t>53200129</t>
  </si>
  <si>
    <t>53200130</t>
  </si>
  <si>
    <t>53200131</t>
  </si>
  <si>
    <t>53200132</t>
  </si>
  <si>
    <t>53200133</t>
  </si>
  <si>
    <t>53200134</t>
  </si>
  <si>
    <t>53200135</t>
  </si>
  <si>
    <t>53200136</t>
  </si>
  <si>
    <t>53200137</t>
  </si>
  <si>
    <t>53200138</t>
  </si>
  <si>
    <t>53200139</t>
  </si>
  <si>
    <t>53200140</t>
  </si>
  <si>
    <t>53200141</t>
  </si>
  <si>
    <t>53200142</t>
  </si>
  <si>
    <t>53200143</t>
  </si>
  <si>
    <t>53200144</t>
  </si>
  <si>
    <t>53200145</t>
  </si>
  <si>
    <t>53200146</t>
  </si>
  <si>
    <t>53200147</t>
  </si>
  <si>
    <t>53200148</t>
  </si>
  <si>
    <t>53200149</t>
  </si>
  <si>
    <t>53200150</t>
  </si>
  <si>
    <t>53200151</t>
  </si>
  <si>
    <t>53200152</t>
  </si>
  <si>
    <t>53200153</t>
  </si>
  <si>
    <t>53200154</t>
  </si>
  <si>
    <t>53200155</t>
  </si>
  <si>
    <t>53200156</t>
  </si>
  <si>
    <t>53200157</t>
  </si>
  <si>
    <t>53200158</t>
  </si>
  <si>
    <t>53200159</t>
  </si>
  <si>
    <t>CALIBRADOR  MULTIFUNCIONES (PARA CENSORES DE TEMPERATURA) (INSTRUMENTO CIENTIFICO)</t>
  </si>
  <si>
    <t>CALIBRADOR DE RANGO (INSTRUMENTO CIENTIFICO)</t>
  </si>
  <si>
    <t>CALIBRADOR DE RESISTENCIAS (INSTRUMENTO CIENTIFICO)</t>
  </si>
  <si>
    <t>CALIBRADOR DE VOLTAJE (INSTRUMENTO CIENTIFICO)</t>
  </si>
  <si>
    <t>CALIBRADOR FUENTES DE PODER (PARA CORRIENTE ALTERNA) (INSTRUMENTO CIENTIFICO)</t>
  </si>
  <si>
    <t>CALIBRADOR MEDIDOR DE POTENCIA (INSTRUMENTO CIENTIFICO)</t>
  </si>
  <si>
    <t>CALIBRADOR OFTALMOLOGIA (INSTRUMENTO CIENTIFICO)</t>
  </si>
  <si>
    <t>CALIBRADOR OSCILADOR (PARA FRECUENCIMETROS, CONTADORES UNIVERSALES, GENERADOR DE SEÑALES) (INSTRUMENTO CIENTIFICO)</t>
  </si>
  <si>
    <t>CALIBRADOR PARA ACELEROMETRO (INSTRUMENTO CIENTIFICO)</t>
  </si>
  <si>
    <t>CALIBRADOR PARA LINEA DE AIRE DEL ANALIZADOR DE REDES (INSTRUMENTO CIENTIFICO)</t>
  </si>
  <si>
    <t>CALIBRADOR PARA VECTORSCOPIO (INSTRUMENTO CIENTIFICO)</t>
  </si>
  <si>
    <t>CALIZ (OBJETO LITURGICO PARA EXPOSICION)</t>
  </si>
  <si>
    <t>CALORIMETRO (INSTRUMENTO CIENTIFICO)</t>
  </si>
  <si>
    <t>CAMA (OBJETO LITURGICO PARA EXPOSICION)</t>
  </si>
  <si>
    <t>CAMA CIRCULO (EQUIPO MEDICO QUIRURGICO)</t>
  </si>
  <si>
    <t>CAMA CLINICA (EQUIPO MEDICO QUIRURGICO)</t>
  </si>
  <si>
    <t>CAMA MECANICO (HERRAMIENTA</t>
  </si>
  <si>
    <t>CAMA PEDIATRICA (EQUIPO MEDICO QUIRURGICO)</t>
  </si>
  <si>
    <t>CAMA PLAYA (EQ. DEPORTIVO O DE CAMPAÑA)</t>
  </si>
  <si>
    <t>CAMARA CINEMATOGRAFICA (EQ. DE COM., CINEMAT. O FOTOGRAF.)</t>
  </si>
  <si>
    <t>CAMARA CUENTA BOLAS SORTEO (EQ. DEPORTIVO O DE CAMPAÑA)</t>
  </si>
  <si>
    <t>CAMARA DE CULTIVO (INSTRUMENTO CIENTIFICO)</t>
  </si>
  <si>
    <t>CAMARA DE INCUBACION (APARATO CIENTIFICO)</t>
  </si>
  <si>
    <t>CAMARA DE INOCULACION (INSTRUMENTO CIENTIFICO)</t>
  </si>
  <si>
    <t>CAMARA DE IONIZACION Y DE BURBUJAS (EQ. DE COM., CINEMAT. O FOTOGRAF.)</t>
  </si>
  <si>
    <t>CAMARA DE TEMPERATURA Y HUMEDAD PARA CALIBRAR HIGROMETROS (INSTRUMENTO CIENTIFICO)</t>
  </si>
  <si>
    <t>CAMARA DE VIDEO DIGITAL (EQ. DE REPRODUCCION)</t>
  </si>
  <si>
    <t>CAMARA DE VIDEO PARA EQUIPO MULTIMEDIA (EQ. DE COMPUTACION)</t>
  </si>
  <si>
    <t>CAMARA ECO (EQ. DE COM., CINEMAT. O FOTOGRAF.)</t>
  </si>
  <si>
    <t>CAMARA FOTOGRAFICA (EQ. DE COM., CINEMAT. O FOTOGRAF.)</t>
  </si>
  <si>
    <t>CAMARA FOTOGRAFICA DIGITAL (EQ. DE COM., CINEMAT. O FOTOGRAF.)</t>
  </si>
  <si>
    <t>CAMARA HIPERBARICA (APARATO CIENTIFICO)</t>
  </si>
  <si>
    <t>CAMARA IONIZACION (APARATO CIENTIFICO)</t>
  </si>
  <si>
    <t>CAMARA MADURACION (APARATO CIENTIFICO)</t>
  </si>
  <si>
    <t>CAMARA PARA ENDOSCOPIO (APARATO CIENTIFICO)</t>
  </si>
  <si>
    <t>CAMARA PARA VIDEOGRABADORA (EQ. DE COM., CINEMAT. O FOTOGRAF.)</t>
  </si>
  <si>
    <t>CAMARA RADIACION (EQUIPO MEDICO QUIRURGICO)</t>
  </si>
  <si>
    <t>CAMARA SALINA (INSTRUMENTO CIENTIFICO)</t>
  </si>
  <si>
    <t>CAMARA SUBMARINA (APARATO CIENTIFICO)</t>
  </si>
  <si>
    <t>CAMARA T.V. (EQ. DE COM., CINEMAT. O FOTOGRAF.)</t>
  </si>
  <si>
    <t>CAMARA VACIO (APARATO CIENTIFICO)</t>
  </si>
  <si>
    <t>CAMARON (PARA ALIMENTACION)</t>
  </si>
  <si>
    <t>CAMILLA MARINA (INSTRUMENTAL DE LABORATORIO)</t>
  </si>
  <si>
    <t>CAMILLA PORTATIL PARA TERAPIA</t>
  </si>
  <si>
    <t>CAMINADORA ELECTRICA (EQ. DEPORTIVO O DE CAMPAÑA)</t>
  </si>
  <si>
    <t>CAMOTE (HORTALIZA)</t>
  </si>
  <si>
    <t>CAMPANA DE BIOSEGURIDAD (INSTRUMENTAL DE LABORATORIO)</t>
  </si>
  <si>
    <t>CAMPANA DE GAUSS (APARATO CIENTIFICO)</t>
  </si>
  <si>
    <t>MANCUERNA (PIEZA COMPLETA) (EQ. DEPORTIVO O DE CAMPAÑA)</t>
  </si>
  <si>
    <t>MANDARINA (FRUTAS)</t>
  </si>
  <si>
    <t>MANDOLINA (INST. MUSICAL)</t>
  </si>
  <si>
    <t>MANDRILADORA (MADERA, METAL Y PLASTICO) (HERRAMIENTA</t>
  </si>
  <si>
    <t>MANGA Y EMBARCADERO PARA CORRAL (MAQ. AGRICOLA)</t>
  </si>
  <si>
    <t>MANGO (ARBOLES O PLANTAS)</t>
  </si>
  <si>
    <t>MANGO (FRUTAS)</t>
  </si>
  <si>
    <t>MANGO DIRECCION (AUTOMOTRIZ)</t>
  </si>
  <si>
    <t>MANGUITO CONICO PERFORACION (HERRAMIENTA</t>
  </si>
  <si>
    <t>MANIFOLD PARA VACIO  (INSTRUMENTO CIENTIFICO)</t>
  </si>
  <si>
    <t>MANIPULADOR (EQ. DE COM., CINEMAT. O FOTOGRAF.)</t>
  </si>
  <si>
    <t>MANIPULO (ATAVIO CIVIL MILITAR O RELIGIOSO)</t>
  </si>
  <si>
    <t>MANIQUIES (EQ. PARA COMERCIOS)</t>
  </si>
  <si>
    <t>MANOMETRO (INSTRUMENTO CIENTIFICO)</t>
  </si>
  <si>
    <t>MANUAL O INSTRUCTIVO (PARA EXPOSICION)</t>
  </si>
  <si>
    <t>MANUALES DE INFORMATICA (SUMINISTROS INFORMATICOS)</t>
  </si>
  <si>
    <t>MANZANA Y PERON (FRUTAS)</t>
  </si>
  <si>
    <t>MANZANO (ARBOLES O PLANTAS)</t>
  </si>
  <si>
    <t>MAPAS</t>
  </si>
  <si>
    <t>MAQUETA (PARA EXPOSICION)</t>
  </si>
  <si>
    <t>MAQUINA AIRE LIQUIDO (APARATO CIENTIFICO)</t>
  </si>
  <si>
    <t>MAQUINA ATWOOD (INSTRUMENTO CIENTIFICO)</t>
  </si>
  <si>
    <t>MAQUINA CALCULADORA ELECTRICA (OBJETO LITURGICO PARA EXPOSICION)</t>
  </si>
  <si>
    <t>MAQUINA CASQUILLOS DENTALES (EQUIPO MEDICO QUIRURGICO)</t>
  </si>
  <si>
    <t>MAQUINA CERTIFICADORA-LIMPIADORA CINTAS (SUMINISTROS INFORMATICOS)</t>
  </si>
  <si>
    <t>MAQUINA DE ESCRIBIR ELECTRICA (OBJETO LITURGICO PARA EXPOSICION)</t>
  </si>
  <si>
    <t>MAQUINA DE ESCRIBIR MECANICA (OBJETO LITURGICO PARA EXPOSICION)</t>
  </si>
  <si>
    <t>MAQUINA DE INSTRON (INSTRUMENTO CIENTIFICO)</t>
  </si>
  <si>
    <t>MAQUINA EDITORA FOTOGRAFIA (EQ. DE COM., CINEMAT. O FOTOGRAF.)</t>
  </si>
  <si>
    <t>MAQUINA ELABORACION ESTENCILES ELECTRONICOS (EQ. DE REPRODUCCION)</t>
  </si>
  <si>
    <t>MAQUINA ELIMINACION IMPUREZAS FOTOGRAFICAS (EQ. DE COM., CINEMAT. O FOTOGRAF.)</t>
  </si>
  <si>
    <t>MAQUINA ESMALTADORA (ARTES GRAFICAS) (EQ. DE REPRODUCCION)</t>
  </si>
  <si>
    <t>MAQUINA HELIOGRAFICA (EQ. DE REPRODUCCION)</t>
  </si>
  <si>
    <t>MAQUINA LINOTIPIA (EQ. DE REPRODUCCION)</t>
  </si>
  <si>
    <t>MAQUINA LUMITIPIA (EQ. DE COM., CINEMAT. O FOTOGRAF.)</t>
  </si>
  <si>
    <t>MAQUINA OFFSET (EQ. DE REPRODUCCION)</t>
  </si>
  <si>
    <t>MAQUINA PARA CONFECCION DE GUARDA OCLUSAL (PLACA TERAPEUTICA DENTAL) (INSTRUMENTAL DE LABORATORIO)</t>
  </si>
  <si>
    <t>MAQUINA PARA HACER PRUEBAS DE TENSION Y COMPRESION (INSTRUMENTO CIENTIFICO)</t>
  </si>
  <si>
    <t>MAQUINA PELUQUERO (ELECTRICA O MECANICA) (HERRAMIENTA</t>
  </si>
  <si>
    <t>MAQUINA PERFORA-TAPONES (EQUIPO MEDICO QUIRURGICO)</t>
  </si>
  <si>
    <t>MAQUINA PROCESADORA MICROFILMADORA (EQ. DE REPRODUCCION)</t>
  </si>
  <si>
    <t>MAQUINA PROTECTORA DE CHEQUES (OBJETO LITURGICO PARA EXPOSICION)</t>
  </si>
  <si>
    <t>MAQUINA REGISTRADORA (EQ. PARA COMERCIOS)</t>
  </si>
  <si>
    <t>MAQUINA REGISTRADORA (OBJETO LITURGICO PARA EXPOSICION)</t>
  </si>
  <si>
    <t>MAQUINA RIBETEADORA PLANOS</t>
  </si>
  <si>
    <t>MAQUINA SUMADORA MANUAL Y ELECTRICA (OBJETO LITURGICO PARA EXPOSICION)</t>
  </si>
  <si>
    <t>MARACAS (INST. MUSICAL)</t>
  </si>
  <si>
    <t>MARANAH (FRUTAS)</t>
  </si>
  <si>
    <t>MARCADOR JUEGO DE PELOTA QUE NO ES ARO (EQ. DEPORTIVO O DE CAMPAÑA)</t>
  </si>
  <si>
    <t>MARCAS</t>
  </si>
  <si>
    <t>MARCHA (AUTOMOTRIZ)</t>
  </si>
  <si>
    <t>MARCO (PESAS-PATRON) (EQUIPO MEDICO QUIRURGICO)</t>
  </si>
  <si>
    <t>MARCO RADIOGRAFIA (EQUIPO MEDICO QUIRURGICO)</t>
  </si>
  <si>
    <t>MAREOGRAFO O MAREOMETRO (INSTRUMENTO CIENTIFICO)</t>
  </si>
  <si>
    <t>MARGARITAS PARA MAQUINA DE ESCRIBIR</t>
  </si>
  <si>
    <t>MARGINADOR AMPLIAR Y REDUCIR FOTOGRAFIAS (EQ. DE COM., CINEMAT. O FOTOGRAF.)</t>
  </si>
  <si>
    <t>MARIMBA (INST. MUSICAL)</t>
  </si>
  <si>
    <t>MARMITAS (CALDERA)</t>
  </si>
  <si>
    <t>MAROMA CLUTCH (AUTOMOTRIZ)</t>
  </si>
  <si>
    <t>MARRO ORTOPEDICO (EQUIPO MEDICO QUIRURGICO)</t>
  </si>
  <si>
    <t>MARTILLO ORTOPEDICO (EQUIPO MEDICO QUIRURGICO)</t>
  </si>
  <si>
    <t>MARTILLO REFLEJOS (EQUIPO MEDICO QUIRURGICO)</t>
  </si>
  <si>
    <t>MASAJEADOR CORPORAL BIO-ELECTRICO</t>
  </si>
  <si>
    <t>MASCARA (ATAVIO CIVIL MILITAR O RELIGIOSO)</t>
  </si>
  <si>
    <t>MASCARA ULTRALITE (APARATO CIENTIFICO)</t>
  </si>
  <si>
    <t>MASCARILLA ANESTESIA (EQUIPO MEDICO QUIRURGICO)</t>
  </si>
  <si>
    <t>MASCARILLA OXIGENO (EQUIPO MEDICO QUIRURGICO)</t>
  </si>
  <si>
    <t>MASTIL TELESCOPICO (SOPORTE DE DIVERSOS MONITORES DE PARAMETROS METEREOLOGICOS) (INSTRUMENTO CIENTIFICO)</t>
  </si>
  <si>
    <t>MATRIZADORA COPIADORA CONTACTO (EQ. DE REPRODUCCION)</t>
  </si>
  <si>
    <t>MECAPAL (ATAVIO CIVIL MILITAR O RELIGIOSO)</t>
  </si>
  <si>
    <t>MEDIDOR  TDS (DE CONCENTRACION DE SOLIDOS DISUELTOS EN AGUA) (INSTRUMENTO CIENTIFICO)</t>
  </si>
  <si>
    <t>MEDIDOR AGUA (INSTRUMENTO CIENTIFICO)</t>
  </si>
  <si>
    <t>MEDIDOR CONCENTRACION IONICA FLUOR (APARATO CIENTIFICO)</t>
  </si>
  <si>
    <t>MEDIDOR CONTROLADOR PARA SENSORES DE VACIO (INSTRUMENTO CIENTIFICO)</t>
  </si>
  <si>
    <t>MEDIDOR CORRIENTE ELECTRICA (INSTRUMENTO CIENTIFICO)</t>
  </si>
  <si>
    <t>MEDIDOR DE CAPACITORES (APARATO CIENTIFICO)</t>
  </si>
  <si>
    <t>MEDIDOR DE DISTORSION (EQ. ELECTRICO)</t>
  </si>
  <si>
    <t>MEDIDOR DE ESPESORES (INSTRUMENTO CIENTIFICO)</t>
  </si>
  <si>
    <t>MEDIDOR DE FACTOR ANTENA (EQ. ELECTRICO)</t>
  </si>
  <si>
    <t>MEDIDOR DE FLUJO (APARATO CIENTIFICO)</t>
  </si>
  <si>
    <t>MEDIDOR DE FRECUENCIA (EQ. ELECTRICO)</t>
  </si>
  <si>
    <t>MEDIDOR DE IMPEDANCIA (EQ. ELECTRICO)</t>
  </si>
  <si>
    <t>MEDIDOR DE INTENSIDAD (EQ. ELECTRICO)</t>
  </si>
  <si>
    <t>MEDIDOR DE INTENSIDAD DE LUZ UV (INSTRUMENTO CIENTIFICO)</t>
  </si>
  <si>
    <t>MEDIDOR DE PARAMETROS MULTIPLES DE LABORATORIO (INSTRUMENTO CIENTIFICO)</t>
  </si>
  <si>
    <t>MEDIDOR DE POTENCIA OPTICA (EQ. ELECTRICO)</t>
  </si>
  <si>
    <t>MEDIDOR DE PRESION DE MATERIAL FUNDIDO EN EL DADO DE EXTRUSION (TRADUCTOR DE PRESION) (INSTRUMENTO CIENTIFICO)</t>
  </si>
  <si>
    <t>MEDIDOR DE RADIACION (APARATO CIENTIFICO)</t>
  </si>
  <si>
    <t>MEDIDOR DE RADIACIONES ALFA (APARATO CIENTIFICO)</t>
  </si>
  <si>
    <t>MEDIDOR DE RUIDO (EQ. ELECTRICO)</t>
  </si>
  <si>
    <t>MEDIDOR DE TENSION (EQ. ELECTRICO)</t>
  </si>
  <si>
    <t>MEDIDOR DE VOLTAJE (EQ. ELECTRICO)</t>
  </si>
  <si>
    <t>MEDIDOR DEL PH POR CONDUCTIVIDAD ELECTRICA (INSTRUMENTO CIENTIFICO)</t>
  </si>
  <si>
    <t>MEDIDOR DEMOSTRADOR (INSTRUMENTO CIENTIFICO)</t>
  </si>
  <si>
    <t>MEDIDOR FACTOR POTENCIA (INSTRUMENTO CIENTIFICO)</t>
  </si>
  <si>
    <t>MEDIDOR INTENSIDAD (INSTRUMENTO CIENTIFICO)</t>
  </si>
  <si>
    <t>MEDIDOR MILLAS NAUTICAS (INSTRUMENTO CIENTIFICO)</t>
  </si>
  <si>
    <t>MEDIDOR NIVEL TIPO FS-SK (EQ. DE COM., CINEMAT. O FOTOGRAF.)</t>
  </si>
  <si>
    <t>MEDIDOR OCULAR (CASTROVIEJO) (INSTRUMENTO CIENTIFICO)</t>
  </si>
  <si>
    <t>MEDIDOR OXIGENO (INSTRUMENTO CIENTIFICO)</t>
  </si>
  <si>
    <t>MEDIDOR PARA GAS (APARATO CIENTIFICO)</t>
  </si>
  <si>
    <t>MEDIDOR PESO ESPECIFICO (INSTRUMENTO CIENTIFICO)</t>
  </si>
  <si>
    <t>MEDIDOR PRESION (INSTRUMENTO CIENTIFICO)</t>
  </si>
  <si>
    <t>MEDIDOR PROPORCIONAL PARA ALFAS (APARATO CIENTIFICO)</t>
  </si>
  <si>
    <t>MEDIDOR R.H. (INSTRUMENTO CIENTIFICO)</t>
  </si>
  <si>
    <t>MEDIDOR RESISTENCIA (ESFUERZO SOBRE VIGAS, PUENTES,ETC) (INSTRUMENTO CIENTIFICO)</t>
  </si>
  <si>
    <t>MEDIDOR TEMPERATURA Y CALOR (INSTRUMENTO CIENTIFICO)</t>
  </si>
  <si>
    <t>MEDIDOR THYAC III (APARATO CIENTIFICO)</t>
  </si>
  <si>
    <t>MEDIDOR TIPO CAMARA DE IONIZACION (APARATO CIENTIFICO)</t>
  </si>
  <si>
    <t>MEDIDOR TIPO DE IONIZACION (APARATO CIENTIFICO)</t>
  </si>
  <si>
    <t>MEDIDOR TRANSISTORES (INSTRUMENTO CIENTIFICO)</t>
  </si>
  <si>
    <t>CESTO DE BASURA (OBJETO LITURGICO PARA EXPOSICION)</t>
  </si>
  <si>
    <t>CETRO (ATAVIO CIVIL MILITAR O RELIGIOSO)</t>
  </si>
  <si>
    <t>CHABACANO (ALBARICOQUE) (FRUTAS)</t>
  </si>
  <si>
    <t>CHABACANO (ARBOLES O PLANTAS)</t>
  </si>
  <si>
    <t>CHALECO (ATAVIO CIVIL MILITAR O RELIGIOSO)</t>
  </si>
  <si>
    <t>CHALECO SEGURIDAD MEDICO QUIRURGICO (EQUIPO MEDICO QUIRURGICO)</t>
  </si>
  <si>
    <t>CHAPAS DE MADERA</t>
  </si>
  <si>
    <t>CHAPAS Y CONTRACHAPAS DE MADERA</t>
  </si>
  <si>
    <t>CHAQUETA (ATAVIO CIVIL MILITAR O RELIGIOSO)</t>
  </si>
  <si>
    <t>CHARAL (PARA ALIMENTACION)</t>
  </si>
  <si>
    <t>CHARANGO (INST. MUSICAL)</t>
  </si>
  <si>
    <t>CHAROLA DISECCION (EQUIPO MEDICO QUIRURGICO)</t>
  </si>
  <si>
    <t>CHAROLA ESTERILIZACION MEMBRANAS (EQUIPO MEDICO QUIRURGICO)</t>
  </si>
  <si>
    <t>CHAROLA INSTRUMENTAL CIRUGIA (EQUIPO MEDICO QUIRURGICO)</t>
  </si>
  <si>
    <t>CHAROLA INTESTINAL (EQUIPO MEDICO QUIRURGICO)</t>
  </si>
  <si>
    <t>CHAROLA JAULA (IMPLEMENTO AGRICOLA)</t>
  </si>
  <si>
    <t>CHAROLA SALVAMIEL (IMPLEMENTO AGRICOLA)</t>
  </si>
  <si>
    <t>CHAROLAIS (GANADO BOVINO)</t>
  </si>
  <si>
    <t>CHARRETERA (ATAVIO CIVIL MILITAR O RELIGIOSO)</t>
  </si>
  <si>
    <t>CHASIS CAMARA FOTOGRAFICA (EQ. DE COM., CINEMAT. O FOTOGRAF.)</t>
  </si>
  <si>
    <t>CHASIS DE TARJETAS DE COMPUTO PARA REDES (PARA RACK) (SUMINISTROS INFORMATICOS)</t>
  </si>
  <si>
    <t>CHASIS PARA RACK (EQ. DE COMPUTACION)</t>
  </si>
  <si>
    <t>CHASIS RAYOS X (EQUIPO MEDICO QUIRURGICO)</t>
  </si>
  <si>
    <t>CHAYOTE (HORTALIZA)</t>
  </si>
  <si>
    <t>CHECADOR DIODOS Y TRANSISTORES (EQ. ELECTRICO)</t>
  </si>
  <si>
    <t>CHIA (HORTALIZA)</t>
  </si>
  <si>
    <t>CHIANINA (GANADO BOVINO)</t>
  </si>
  <si>
    <t>CHICHARO (HORTALIZA)</t>
  </si>
  <si>
    <t>CHICOTE (ACELERADOR-FRENOS-CLUTCH-TACOMETRO) (AUTOMOTRIZ)</t>
  </si>
  <si>
    <t>CHILE (SECO) (HORTALIZA)</t>
  </si>
  <si>
    <t>CHILE VERDE (HORTALIZA)</t>
  </si>
  <si>
    <t>CHIRIMOYA (FRUTAS)</t>
  </si>
  <si>
    <t>CICLON (MAQ. AVICOLA)</t>
  </si>
  <si>
    <t>CIGÜEÑAL (AUTOMOTRIZ)</t>
  </si>
  <si>
    <t>CILANTRO (HORTALIZA)</t>
  </si>
  <si>
    <t>CILINDRO DE GAS INTERCAMBIABLE (TANQUE)</t>
  </si>
  <si>
    <t>CILINDRO DECANTACION (INSTRUMENTO CIENTIFICO)</t>
  </si>
  <si>
    <t>CILINDRO FRENO (AUTOMOTRIZ)</t>
  </si>
  <si>
    <t>CILINDRO MUESTRAS LABORATORIO (INSTRUMENTO CIENTIFICO)</t>
  </si>
  <si>
    <t>CILINDRO POOTER (INSTRUMENTO CIENTIFICO)</t>
  </si>
  <si>
    <t>CILINDRO PROTECTOR CON ACCESORIOS (INSTRUMENTO CIENTIFICO)</t>
  </si>
  <si>
    <t>CILINDRO REPOSOS EVAPORO METRO (INSTRUMENTO CIENTIFICO)</t>
  </si>
  <si>
    <t>CILINDROS CRUZADOS P/OFTALMOLOGIA (INSTRUMENTO CIENTIFICO)</t>
  </si>
  <si>
    <t>CIMBRAS (PRODUCTOS DE MADERA)</t>
  </si>
  <si>
    <t>CINCEL P/HUESO (EQUIPO MEDICO QUIRURGICO)</t>
  </si>
  <si>
    <t>CINGULO (ATAVIO CIVIL MILITAR O RELIGIOSO)</t>
  </si>
  <si>
    <t>CINTA ADHESIVA CANELA</t>
  </si>
  <si>
    <t>CINTA ADHESIVA MASKING TAPE</t>
  </si>
  <si>
    <t>CINTA DE AISLAR</t>
  </si>
  <si>
    <t>CINTA DE TEFLON</t>
  </si>
  <si>
    <t>CINTA MAGNETICA PROCESADA (PARA EXPOSICION)</t>
  </si>
  <si>
    <t>CINTA MAGNETOFONICA PROCESADA (PARA EXPOSICION)</t>
  </si>
  <si>
    <t>CINTA PARA COSER EXPEDIENTES</t>
  </si>
  <si>
    <t>CINTA PETROLERA (INSTRUMENTO CIENTIFICO)</t>
  </si>
  <si>
    <t>CINTA TOPOGRAFICA (INSTRUMENTO CIENTIFICO)</t>
  </si>
  <si>
    <t>CINTAS DE ASBESTO</t>
  </si>
  <si>
    <t>CINTAS MAGNETICAS (SUMINISTROS INFORMATICOS)</t>
  </si>
  <si>
    <t>CINTAS MAGNETICAS DE CASSETTE (SUMINISTROS INFORMATICOS)</t>
  </si>
  <si>
    <t>CINTAS PARA IMPRESORA (SUMINISTROS INFORMATICOS)</t>
  </si>
  <si>
    <t>56200406</t>
  </si>
  <si>
    <t>56200407</t>
  </si>
  <si>
    <t>56200408</t>
  </si>
  <si>
    <t>56200409</t>
  </si>
  <si>
    <t>56200410</t>
  </si>
  <si>
    <t>56200411</t>
  </si>
  <si>
    <t>56200412</t>
  </si>
  <si>
    <t>56200413</t>
  </si>
  <si>
    <t>56200414</t>
  </si>
  <si>
    <t>56200415</t>
  </si>
  <si>
    <t>56200416</t>
  </si>
  <si>
    <t>56200417</t>
  </si>
  <si>
    <t>56200418</t>
  </si>
  <si>
    <t>56200419</t>
  </si>
  <si>
    <t>56200420</t>
  </si>
  <si>
    <t>56200421</t>
  </si>
  <si>
    <t>56200422</t>
  </si>
  <si>
    <t>56200423</t>
  </si>
  <si>
    <t>56200424</t>
  </si>
  <si>
    <t>56200425</t>
  </si>
  <si>
    <t>56200426</t>
  </si>
  <si>
    <t>56200427</t>
  </si>
  <si>
    <t>56200428</t>
  </si>
  <si>
    <t>56200429</t>
  </si>
  <si>
    <t>56200430</t>
  </si>
  <si>
    <t>56200431</t>
  </si>
  <si>
    <t>56200432</t>
  </si>
  <si>
    <t>56200433</t>
  </si>
  <si>
    <t>56200434</t>
  </si>
  <si>
    <t>56200435</t>
  </si>
  <si>
    <t>56200436</t>
  </si>
  <si>
    <t>56200437</t>
  </si>
  <si>
    <t>56200438</t>
  </si>
  <si>
    <t>56200439</t>
  </si>
  <si>
    <t>56200440</t>
  </si>
  <si>
    <t>56200441</t>
  </si>
  <si>
    <t>56200442</t>
  </si>
  <si>
    <t>56200443</t>
  </si>
  <si>
    <t>56200444</t>
  </si>
  <si>
    <t>56200445</t>
  </si>
  <si>
    <t>56200446</t>
  </si>
  <si>
    <t>56200447</t>
  </si>
  <si>
    <t>56200448</t>
  </si>
  <si>
    <t>56200449</t>
  </si>
  <si>
    <t>56200450</t>
  </si>
  <si>
    <t>56200451</t>
  </si>
  <si>
    <t>56200452</t>
  </si>
  <si>
    <t>56200453</t>
  </si>
  <si>
    <t>56200454</t>
  </si>
  <si>
    <t>56200455</t>
  </si>
  <si>
    <t>56200456</t>
  </si>
  <si>
    <t>56200457</t>
  </si>
  <si>
    <t>56200458</t>
  </si>
  <si>
    <t>56200459</t>
  </si>
  <si>
    <t>56200460</t>
  </si>
  <si>
    <t>56200461</t>
  </si>
  <si>
    <t>56200462</t>
  </si>
  <si>
    <t>56200463</t>
  </si>
  <si>
    <t>56200464</t>
  </si>
  <si>
    <t>56200465</t>
  </si>
  <si>
    <t>56200466</t>
  </si>
  <si>
    <t>56200467</t>
  </si>
  <si>
    <t>56200468</t>
  </si>
  <si>
    <t>56300001</t>
  </si>
  <si>
    <t>56300002</t>
  </si>
  <si>
    <t>56300003</t>
  </si>
  <si>
    <t>56300004</t>
  </si>
  <si>
    <t>56300005</t>
  </si>
  <si>
    <t>56300006</t>
  </si>
  <si>
    <t>56300007</t>
  </si>
  <si>
    <t>56300008</t>
  </si>
  <si>
    <t>56300009</t>
  </si>
  <si>
    <t>56300010</t>
  </si>
  <si>
    <t>56300011</t>
  </si>
  <si>
    <t>56300012</t>
  </si>
  <si>
    <t>56300013</t>
  </si>
  <si>
    <t>56300014</t>
  </si>
  <si>
    <t>56300015</t>
  </si>
  <si>
    <t>56300016</t>
  </si>
  <si>
    <t>56300017</t>
  </si>
  <si>
    <t>56300018</t>
  </si>
  <si>
    <t>56300019</t>
  </si>
  <si>
    <t>56300020</t>
  </si>
  <si>
    <t>56300021</t>
  </si>
  <si>
    <t>56300022</t>
  </si>
  <si>
    <t>56300023</t>
  </si>
  <si>
    <t>56300024</t>
  </si>
  <si>
    <t>56300025</t>
  </si>
  <si>
    <t>56300026</t>
  </si>
  <si>
    <t>56300027</t>
  </si>
  <si>
    <t>56300028</t>
  </si>
  <si>
    <t>56300029</t>
  </si>
  <si>
    <t>56300030</t>
  </si>
  <si>
    <t>56300031</t>
  </si>
  <si>
    <t>56300032</t>
  </si>
  <si>
    <t>56300033</t>
  </si>
  <si>
    <t>56300034</t>
  </si>
  <si>
    <t>56300035</t>
  </si>
  <si>
    <t>56300036</t>
  </si>
  <si>
    <t>56300037</t>
  </si>
  <si>
    <t>56300038</t>
  </si>
  <si>
    <t>56300039</t>
  </si>
  <si>
    <t>56300040</t>
  </si>
  <si>
    <t>56300041</t>
  </si>
  <si>
    <t>56300042</t>
  </si>
  <si>
    <t>56300043</t>
  </si>
  <si>
    <t>56300044</t>
  </si>
  <si>
    <t>56300045</t>
  </si>
  <si>
    <t>56300046</t>
  </si>
  <si>
    <t>56300047</t>
  </si>
  <si>
    <t>56300048</t>
  </si>
  <si>
    <t>56300049</t>
  </si>
  <si>
    <t>56300050</t>
  </si>
  <si>
    <t>56300051</t>
  </si>
  <si>
    <t>56300052</t>
  </si>
  <si>
    <t>56300053</t>
  </si>
  <si>
    <t>56300054</t>
  </si>
  <si>
    <t>56300055</t>
  </si>
  <si>
    <t>56300056</t>
  </si>
  <si>
    <t>56300057</t>
  </si>
  <si>
    <t>56300058</t>
  </si>
  <si>
    <t>56300059</t>
  </si>
  <si>
    <t>56300060</t>
  </si>
  <si>
    <t>56300061</t>
  </si>
  <si>
    <t>56300062</t>
  </si>
  <si>
    <t>56300063</t>
  </si>
  <si>
    <t>56300064</t>
  </si>
  <si>
    <t>56300065</t>
  </si>
  <si>
    <t>56300066</t>
  </si>
  <si>
    <t>56300067</t>
  </si>
  <si>
    <t>56300068</t>
  </si>
  <si>
    <t>56300069</t>
  </si>
  <si>
    <t>56300070</t>
  </si>
  <si>
    <t>56300071</t>
  </si>
  <si>
    <t>56300072</t>
  </si>
  <si>
    <t>56300073</t>
  </si>
  <si>
    <t>56300074</t>
  </si>
  <si>
    <t>56300075</t>
  </si>
  <si>
    <t>56300076</t>
  </si>
  <si>
    <t>56300077</t>
  </si>
  <si>
    <t>56300078</t>
  </si>
  <si>
    <t>56300079</t>
  </si>
  <si>
    <t>56300080</t>
  </si>
  <si>
    <t>56300081</t>
  </si>
  <si>
    <t>56300082</t>
  </si>
  <si>
    <t>56300083</t>
  </si>
  <si>
    <t>56300084</t>
  </si>
  <si>
    <t>56300085</t>
  </si>
  <si>
    <t>56300086</t>
  </si>
  <si>
    <t>56300087</t>
  </si>
  <si>
    <t>56300088</t>
  </si>
  <si>
    <t>56300089</t>
  </si>
  <si>
    <t>56300090</t>
  </si>
  <si>
    <t>56300091</t>
  </si>
  <si>
    <t>56300092</t>
  </si>
  <si>
    <t>56300093</t>
  </si>
  <si>
    <t>56300094</t>
  </si>
  <si>
    <t>56300095</t>
  </si>
  <si>
    <t>56300096</t>
  </si>
  <si>
    <t>56300097</t>
  </si>
  <si>
    <t>56300098</t>
  </si>
  <si>
    <t>56300099</t>
  </si>
  <si>
    <t>56300100</t>
  </si>
  <si>
    <t>56300101</t>
  </si>
  <si>
    <t>56300102</t>
  </si>
  <si>
    <t>56300103</t>
  </si>
  <si>
    <t>56300104</t>
  </si>
  <si>
    <t>56300105</t>
  </si>
  <si>
    <t>56300106</t>
  </si>
  <si>
    <t>56300107</t>
  </si>
  <si>
    <t>56300108</t>
  </si>
  <si>
    <t>56300109</t>
  </si>
  <si>
    <t>56300110</t>
  </si>
  <si>
    <t>56300111</t>
  </si>
  <si>
    <t>56300112</t>
  </si>
  <si>
    <t>56300113</t>
  </si>
  <si>
    <t>56300114</t>
  </si>
  <si>
    <t>56300115</t>
  </si>
  <si>
    <t>56300116</t>
  </si>
  <si>
    <t>56300117</t>
  </si>
  <si>
    <t>56300118</t>
  </si>
  <si>
    <t>56300119</t>
  </si>
  <si>
    <t>56300120</t>
  </si>
  <si>
    <t>56300121</t>
  </si>
  <si>
    <t>56300122</t>
  </si>
  <si>
    <t>56300123</t>
  </si>
  <si>
    <t>56300124</t>
  </si>
  <si>
    <t>56300125</t>
  </si>
  <si>
    <t>56300126</t>
  </si>
  <si>
    <t>56300127</t>
  </si>
  <si>
    <t>56300128</t>
  </si>
  <si>
    <t>56300129</t>
  </si>
  <si>
    <t>56300130</t>
  </si>
  <si>
    <t>56300131</t>
  </si>
  <si>
    <t>56300132</t>
  </si>
  <si>
    <t>56300133</t>
  </si>
  <si>
    <t>56300134</t>
  </si>
  <si>
    <t>56300135</t>
  </si>
  <si>
    <t>56300136</t>
  </si>
  <si>
    <t>56300137</t>
  </si>
  <si>
    <t>56300138</t>
  </si>
  <si>
    <t>56500001</t>
  </si>
  <si>
    <t>56500002</t>
  </si>
  <si>
    <t>56500003</t>
  </si>
  <si>
    <t>56500004</t>
  </si>
  <si>
    <t>56500005</t>
  </si>
  <si>
    <t>56500006</t>
  </si>
  <si>
    <t>56500007</t>
  </si>
  <si>
    <t>56500008</t>
  </si>
  <si>
    <t>56500009</t>
  </si>
  <si>
    <t>56500010</t>
  </si>
  <si>
    <t>56500011</t>
  </si>
  <si>
    <t>56500012</t>
  </si>
  <si>
    <t>56500013</t>
  </si>
  <si>
    <t>56500014</t>
  </si>
  <si>
    <t>56500015</t>
  </si>
  <si>
    <t>56500016</t>
  </si>
  <si>
    <t>56500017</t>
  </si>
  <si>
    <t>56500018</t>
  </si>
  <si>
    <t>56500019</t>
  </si>
  <si>
    <t>56500020</t>
  </si>
  <si>
    <t>56500021</t>
  </si>
  <si>
    <t>56500022</t>
  </si>
  <si>
    <t>56500023</t>
  </si>
  <si>
    <t>56500024</t>
  </si>
  <si>
    <t>56500025</t>
  </si>
  <si>
    <t>56500026</t>
  </si>
  <si>
    <t>56500027</t>
  </si>
  <si>
    <t>56500028</t>
  </si>
  <si>
    <t>56500029</t>
  </si>
  <si>
    <t>56500030</t>
  </si>
  <si>
    <t>56500031</t>
  </si>
  <si>
    <t>56500032</t>
  </si>
  <si>
    <t>56500033</t>
  </si>
  <si>
    <t>56500034</t>
  </si>
  <si>
    <t>56500035</t>
  </si>
  <si>
    <t>56500036</t>
  </si>
  <si>
    <t>56500037</t>
  </si>
  <si>
    <t>56500038</t>
  </si>
  <si>
    <t>56500039</t>
  </si>
  <si>
    <t>56500040</t>
  </si>
  <si>
    <t>56500041</t>
  </si>
  <si>
    <t>56500042</t>
  </si>
  <si>
    <t>56500043</t>
  </si>
  <si>
    <t>56500044</t>
  </si>
  <si>
    <t>56500045</t>
  </si>
  <si>
    <t>56500046</t>
  </si>
  <si>
    <t>56500047</t>
  </si>
  <si>
    <t>56500048</t>
  </si>
  <si>
    <t>56500049</t>
  </si>
  <si>
    <t>56500050</t>
  </si>
  <si>
    <t>56500051</t>
  </si>
  <si>
    <t>56500052</t>
  </si>
  <si>
    <t>56500053</t>
  </si>
  <si>
    <t>56500054</t>
  </si>
  <si>
    <t>56500055</t>
  </si>
  <si>
    <t>56500056</t>
  </si>
  <si>
    <t>56500057</t>
  </si>
  <si>
    <t>56500058</t>
  </si>
  <si>
    <t>56500059</t>
  </si>
  <si>
    <t>56500060</t>
  </si>
  <si>
    <t>56500061</t>
  </si>
  <si>
    <t>56500062</t>
  </si>
  <si>
    <t>56500063</t>
  </si>
  <si>
    <t>56500064</t>
  </si>
  <si>
    <t>56500065</t>
  </si>
  <si>
    <t>56500066</t>
  </si>
  <si>
    <t>56500067</t>
  </si>
  <si>
    <t>56500068</t>
  </si>
  <si>
    <t>56500069</t>
  </si>
  <si>
    <t>56500070</t>
  </si>
  <si>
    <t>56500071</t>
  </si>
  <si>
    <t>56500072</t>
  </si>
  <si>
    <t>56500073</t>
  </si>
  <si>
    <t>56500074</t>
  </si>
  <si>
    <t>56500075</t>
  </si>
  <si>
    <t>56500076</t>
  </si>
  <si>
    <t>56500077</t>
  </si>
  <si>
    <t>56500078</t>
  </si>
  <si>
    <t>56500079</t>
  </si>
  <si>
    <t>56500080</t>
  </si>
  <si>
    <t>56500081</t>
  </si>
  <si>
    <t>56500082</t>
  </si>
  <si>
    <t>56500083</t>
  </si>
  <si>
    <t>56500084</t>
  </si>
  <si>
    <t>56500085</t>
  </si>
  <si>
    <t>56500086</t>
  </si>
  <si>
    <t>56500087</t>
  </si>
  <si>
    <t>56500088</t>
  </si>
  <si>
    <t>56500089</t>
  </si>
  <si>
    <t>56500090</t>
  </si>
  <si>
    <t>56500091</t>
  </si>
  <si>
    <t>56500092</t>
  </si>
  <si>
    <t>56500093</t>
  </si>
  <si>
    <t>56500094</t>
  </si>
  <si>
    <t>56500095</t>
  </si>
  <si>
    <t>56500096</t>
  </si>
  <si>
    <t>56500097</t>
  </si>
  <si>
    <t>56500098</t>
  </si>
  <si>
    <t>56500099</t>
  </si>
  <si>
    <t>56500100</t>
  </si>
  <si>
    <t>56500101</t>
  </si>
  <si>
    <t>56500102</t>
  </si>
  <si>
    <t>56500103</t>
  </si>
  <si>
    <t>56500104</t>
  </si>
  <si>
    <t>56500105</t>
  </si>
  <si>
    <t>56500106</t>
  </si>
  <si>
    <t>56500107</t>
  </si>
  <si>
    <t>56500108</t>
  </si>
  <si>
    <t>56500109</t>
  </si>
  <si>
    <t>56500110</t>
  </si>
  <si>
    <t>56500111</t>
  </si>
  <si>
    <t>56500112</t>
  </si>
  <si>
    <t>56500113</t>
  </si>
  <si>
    <t>56500114</t>
  </si>
  <si>
    <t>56500115</t>
  </si>
  <si>
    <t>56500116</t>
  </si>
  <si>
    <t>56500117</t>
  </si>
  <si>
    <t>56500118</t>
  </si>
  <si>
    <t>56500119</t>
  </si>
  <si>
    <t>56500120</t>
  </si>
  <si>
    <t>56500121</t>
  </si>
  <si>
    <t>56500122</t>
  </si>
  <si>
    <t>56500123</t>
  </si>
  <si>
    <t>56500124</t>
  </si>
  <si>
    <t>56500125</t>
  </si>
  <si>
    <t>56500126</t>
  </si>
  <si>
    <t>56500127</t>
  </si>
  <si>
    <t>56500128</t>
  </si>
  <si>
    <t>56500129</t>
  </si>
  <si>
    <t>56500130</t>
  </si>
  <si>
    <t>56500131</t>
  </si>
  <si>
    <t>56500132</t>
  </si>
  <si>
    <t>56500133</t>
  </si>
  <si>
    <t>56500134</t>
  </si>
  <si>
    <t>56500135</t>
  </si>
  <si>
    <t>56500136</t>
  </si>
  <si>
    <t>56500137</t>
  </si>
  <si>
    <t>56500138</t>
  </si>
  <si>
    <t>56500139</t>
  </si>
  <si>
    <t>56500140</t>
  </si>
  <si>
    <t>56500141</t>
  </si>
  <si>
    <t>56500142</t>
  </si>
  <si>
    <t>56500143</t>
  </si>
  <si>
    <t>56500144</t>
  </si>
  <si>
    <t>56500145</t>
  </si>
  <si>
    <t>56500146</t>
  </si>
  <si>
    <t>56500147</t>
  </si>
  <si>
    <t>56500148</t>
  </si>
  <si>
    <t>56500149</t>
  </si>
  <si>
    <t>56500150</t>
  </si>
  <si>
    <t>56500151</t>
  </si>
  <si>
    <t>56500152</t>
  </si>
  <si>
    <t>56500153</t>
  </si>
  <si>
    <t>56500154</t>
  </si>
  <si>
    <t>56500155</t>
  </si>
  <si>
    <t>56500156</t>
  </si>
  <si>
    <t>56500157</t>
  </si>
  <si>
    <t>56500158</t>
  </si>
  <si>
    <t>56500159</t>
  </si>
  <si>
    <t>56500160</t>
  </si>
  <si>
    <t>56500161</t>
  </si>
  <si>
    <t>56500162</t>
  </si>
  <si>
    <t>56500163</t>
  </si>
  <si>
    <t>56500164</t>
  </si>
  <si>
    <t>56500165</t>
  </si>
  <si>
    <t>56500166</t>
  </si>
  <si>
    <t>56500167</t>
  </si>
  <si>
    <t>56500168</t>
  </si>
  <si>
    <t>56500169</t>
  </si>
  <si>
    <t>56500170</t>
  </si>
  <si>
    <t>56500171</t>
  </si>
  <si>
    <t>CONMUTADOR TELEFONICO AUTOMATICO (EQ. DE COM., CINEMAT. O FOTOGRAF.)</t>
  </si>
  <si>
    <t>CONMUTADOR TELEGRAFICO (EQ. DE COM., CINEMAT. O FOTOGRAF.)</t>
  </si>
  <si>
    <t>CONO VIENTO TELA (INSTRUMENTO CIENTIFICO)</t>
  </si>
  <si>
    <t>CONSERVACION Y MANTENIMIENTO MENOR DE INMUEBLES</t>
  </si>
  <si>
    <t>CONSOLA (EQ. DE COM., CINEMAT. O FOTOGRAF.)</t>
  </si>
  <si>
    <t>CONSOLA (OBJETO LITURGICO PARA EXPOSICION)</t>
  </si>
  <si>
    <t>CONSOLA DIALISIS (EQUIPO MEDICO QUIRURGICO)</t>
  </si>
  <si>
    <t>CONSOLA PARA INTERCOMUNICACION (EQ. ELECTRICO)</t>
  </si>
  <si>
    <t>CONSOLA RESUCITADOR CARDIACO (EQUIPO MEDICO QUIRURGICO)</t>
  </si>
  <si>
    <t>CONSOLIMETRO (APARATO CIENTIFICO)</t>
  </si>
  <si>
    <t>CONTACTO MAGNETICO (EQ. ELECTRICO)</t>
  </si>
  <si>
    <t>CONTADOR BETA (APARATO CIENTIFICO)</t>
  </si>
  <si>
    <t>CONTADOR CABEZA OFTALMOSCOPIO (INSTRUMENTO CIENTIFICO)</t>
  </si>
  <si>
    <t>CONTADOR COLONIAS (INSTRUMENTO CIENTIFICO)</t>
  </si>
  <si>
    <t>CONTADOR CORRIENTE ELECTRICA (INSTRUMENTO CIENTIFICO)</t>
  </si>
  <si>
    <t>CONTADOR DE CENTELLEO (APARATO CIENTIFICO)</t>
  </si>
  <si>
    <t>CONTADOR GEIGER (APARATO CIENTIFICO)</t>
  </si>
  <si>
    <t>CONTADOR GEIGER (INSTRUMENTO CIENTIFICO)</t>
  </si>
  <si>
    <t>CONTADOR GOLPES (INSTRUMENTO CIENTIFICO)</t>
  </si>
  <si>
    <t>CONTADOR TRAFICO (APARATO CIENTIFICO)</t>
  </si>
  <si>
    <t>CONTADOR VEHICULOS (INSTRUMENTO CIENTIFICO)</t>
  </si>
  <si>
    <t>CONTENEDOR DE SOLVENTES UTILIZADOS EN LA ELABORACION DE MARBETES (ROTULOS)</t>
  </si>
  <si>
    <t>CONTRA ANGULO EXCAVADOR DENTAL (EQUIPO MEDICO QUIRURGICO)</t>
  </si>
  <si>
    <t>CONTRABAJO (INST. MUSICAL)</t>
  </si>
  <si>
    <t>CONTRABARRA SERVICIO (EQ. PARA COMERCIOS)</t>
  </si>
  <si>
    <t>MULTIPLE ADMISION-ESCAPE (AUTOMOTRIZ)</t>
  </si>
  <si>
    <t>MULTIPLEXOR (SUMINISTROS INFORMATICOS)</t>
  </si>
  <si>
    <t>MULTIPLEXOR MODULAR (EQ. DE COMPUTACION)</t>
  </si>
  <si>
    <t>MULTIPLEXOR PARA IMPRESORAS (SUMINISTROS INFORMATICOS)</t>
  </si>
  <si>
    <t>MULTIPLEXOR PARA VIDEO (EQ. DE COMPUTACION)</t>
  </si>
  <si>
    <t>MULTIPLEXORES PARA REDES DE MICROCOMPUTADORAS (SUMINISTROS INFORMATICOS)</t>
  </si>
  <si>
    <t>MULTIPLICADOR LINEAS (EQ. DE COM., CINEMAT. O FOTOGRAF.)</t>
  </si>
  <si>
    <t>MULTIPROBADOR (EQ. ELECTRICO)</t>
  </si>
  <si>
    <t>MUÑEQUERA (ATAVIO CIVIL MILITAR O RELIGIOSO)</t>
  </si>
  <si>
    <t>MURCIANA (GANADO CAPRINO)</t>
  </si>
  <si>
    <t>NABO (HORTALIZA)</t>
  </si>
  <si>
    <t>NANCHE (FRUTAS)</t>
  </si>
  <si>
    <t>NANOVOLTIMETRO / OHMETRO (INSTRUMENTO CIENTIFICO)</t>
  </si>
  <si>
    <t>NARANJA (FRUTAS)</t>
  </si>
  <si>
    <t>NARANJO (ARBOLES O PLANTAS)</t>
  </si>
  <si>
    <t>NARIGUERA (ATAVIO CIVIL MILITAR O RELIGIOSO)</t>
  </si>
  <si>
    <t>NASOFARINGOSCOPIO (EQUIPO MEDICO QUIRURGICO)</t>
  </si>
  <si>
    <t>NAVEGADOR SATELITAL (EQ. DE COM., CINEMAT. O FOTOGRAF.)</t>
  </si>
  <si>
    <t>NAVETA (OBJETO LITURGICO PARA EXPOSICION)</t>
  </si>
  <si>
    <t>NEBULIZADOR (INSTRUMENTO CIENTIFICO)</t>
  </si>
  <si>
    <t>NEBULIZADORES (EQUIPO MEDICO QUIRURGICO)</t>
  </si>
  <si>
    <t>NEGATOSCOPIO (EQUIPO MEDICO QUIRURGICO)</t>
  </si>
  <si>
    <t>NICHO PARA BANDERA (OBJETO LITURGICO PARA EXPOSICION)</t>
  </si>
  <si>
    <t>NITRATO DE AMONIO. GRADO FERTILIZANTES (SUBSTANCIAS Y PRODUCTOS FERTILIZANTES)</t>
  </si>
  <si>
    <t>NIVEL FOTOGRAFIAS (EQ. DE COM., CINEMAT. O FOTOGRAF.)</t>
  </si>
  <si>
    <t>NIVELES ELECTRONICOS PARA CALIBRAR MESAS DE PLANITUD (INSTRUMENTO CIENTIFICO)</t>
  </si>
  <si>
    <t>NO-BREAK (EQ. DE COMPUTACION)</t>
  </si>
  <si>
    <t>NO-BREAK PARA MICROCOMPUTADORAS (SUMINISTROS INFORMATICOS)</t>
  </si>
  <si>
    <t>NOGAL (NUEZ CASTILLA) (ARBOLES O PLANTAS)</t>
  </si>
  <si>
    <t>NOGAL (NUEZ ENCARCELADA) (ARBOLES O PLANTAS)</t>
  </si>
  <si>
    <t>NUBIA (GANADO CAPRINO)</t>
  </si>
  <si>
    <t>NUCLEADOR PARA OBTENCION DE MUESTRAS DE SEDIMENTOS MARINOS (APARATO CIENTIFICO)</t>
  </si>
  <si>
    <t>NUDO UNIVERSAL (HERRAMIENTA</t>
  </si>
  <si>
    <t>NUEZ DE CASTILLA (FRUTAS)</t>
  </si>
  <si>
    <t>NUEZ ENCARCELADA (FRUTAS)</t>
  </si>
  <si>
    <t>OBOE (INST. MUSICAL)</t>
  </si>
  <si>
    <t>OBTURADOR ODONTOLOGIA (EQUIPO MEDICO QUIRURGICO)</t>
  </si>
  <si>
    <t>OCTANTE (INSTRUMENTO CIENTIFICO)</t>
  </si>
  <si>
    <t>OCULAR (INSTRUMENTO CIENTIFICO)</t>
  </si>
  <si>
    <t>ODOMETRO (INSTRUMENTO CIENTIFICO)</t>
  </si>
  <si>
    <t>OFTALMOMETRO (EQUIPO MEDICO QUIRURGICO)</t>
  </si>
  <si>
    <t>OFTALMOSCOPIO (INSTRUMENTAL DE LABORATORIO)</t>
  </si>
  <si>
    <t>OHMETRO (INSTRUMENTO CIENTIFICO)</t>
  </si>
  <si>
    <t>OJO DE BUEY (AUTOMOTRIZ)</t>
  </si>
  <si>
    <t>OLA INFANTIL (EQ. DEPORTIVO O DE CAMPAÑA)</t>
  </si>
  <si>
    <t>OLEOGRAFO (APARATO CIENTIFICO)</t>
  </si>
  <si>
    <t>OLIVO (ARBOLES O PLANTAS)</t>
  </si>
  <si>
    <t>OLLA PRESION (APARATO CIENTIFICO)</t>
  </si>
  <si>
    <t>OLMO (ARBOLES O PLANTAS)</t>
  </si>
  <si>
    <t>OPACIMETRO (EQ. DE COM., CINEMAT. O FOTOGRAF.)</t>
  </si>
  <si>
    <t>ORDEÑADORA (MAQ. AVICOLA)</t>
  </si>
  <si>
    <t>OREJERA (ATAVIO CIVIL MILITAR O RELIGIOSO)</t>
  </si>
  <si>
    <t>ORGANO (INST. MUSICAL)</t>
  </si>
  <si>
    <t>ORGANO DE FUELLE (OBJETO LITURGICO PARA EXPOSICION)</t>
  </si>
  <si>
    <t>ORINAL (EQUIPO MEDICO QUIRURGICO)</t>
  </si>
  <si>
    <t>OSCILADOR (APARATO CIENTIFICO)</t>
  </si>
  <si>
    <t>OSCILOGRAFO (APARATO CIENTIFICO)</t>
  </si>
  <si>
    <t>OSCILOMETRO (INSTRUMENTO CIENTIFICO)</t>
  </si>
  <si>
    <t>OSCILOPERTURBOGRAFO (APARATO CIENTIFICO)</t>
  </si>
  <si>
    <t>OSCILOSCOPIO (APARATO CIENTIFICO)</t>
  </si>
  <si>
    <t>OSCILOSCOPIO (USO MEDICO) (EQUIPO MEDICO QUIRURGICO)</t>
  </si>
  <si>
    <t>OSMOMETRO (INSTRUMENTO CIENTIFICO)</t>
  </si>
  <si>
    <t>OSTEOTOMO (EQUIPO MEDICO QUIRURGICO)</t>
  </si>
  <si>
    <t>OSTION (PARA ALIMENTACION)</t>
  </si>
  <si>
    <t>OTOSCOPIO (INSTRUMENTAL DE LABORATORIO)</t>
  </si>
  <si>
    <t>OTRAS ASESORIAS PARA LA OPERACIÓN DE PROGRAMAS</t>
  </si>
  <si>
    <t>OTROS SEGUROS DE BIENES PATRIMONIALES</t>
  </si>
  <si>
    <t>OXIFICADOR (APARATO CIENTIFICO)</t>
  </si>
  <si>
    <t>OXIGENO (INORGANICA BASICA)</t>
  </si>
  <si>
    <t>OXIMETRO (INSTRUMENTO CIENTIFICO)</t>
  </si>
  <si>
    <t>PALIA-CUBRE HOSTIA (OBJETO LITURGICO PARA EXPOSICION)</t>
  </si>
  <si>
    <t>PALIO (ATAVIO CIVIL MILITAR O RELIGIOSO)</t>
  </si>
  <si>
    <t>PALMA DE COCO (COCOTERO) (ARBOLES O PLANTAS)</t>
  </si>
  <si>
    <t>PALMA DE DATIL (ARBOLES O PLANTAS)</t>
  </si>
  <si>
    <t>PALMATORIA (OBJETO LITURGICO PARA EXPOSICION)</t>
  </si>
  <si>
    <t>PANDERO (INST. MUSICAL)</t>
  </si>
  <si>
    <t>PANEL DE CONTROL ADO. (EQ. DE COM., CINEMAT. O FOTOGRAF.)</t>
  </si>
  <si>
    <t>PANEL RADIADOR (AUTOMOTRIZ)</t>
  </si>
  <si>
    <t>PANEL RECEPTOR FM (EQ. DE COM., CINEMAT. O FOTOGRAF.)</t>
  </si>
  <si>
    <t>PANEL TRANSMISOR FM (EQ. DE COM., CINEMAT. O FOTOGRAF.)</t>
  </si>
  <si>
    <t>PANENDOSCOPIO (APARATO CIENTIFICO)</t>
  </si>
  <si>
    <t>PANTALLA ANTIREFLEJANTE (SUMINISTROS INFORMATICOS)</t>
  </si>
  <si>
    <t>PANTALLA CATODICA (TERMINAL DE VIDEO) (SUMINISTROS INFORMATICOS)</t>
  </si>
  <si>
    <t>PANTALLA DE INFORMACION DE MONITOREO (EQ. DE COM., CINEMAT. O FOTOGRAF.)</t>
  </si>
  <si>
    <t>PANTALLA OPTOTIPOS (EQUIPO MEDICO QUIRURGICO)</t>
  </si>
  <si>
    <t>PANTALLA PROYECTOR (EQ. DE COM., CINEMAT. O FOTOGRAF.)</t>
  </si>
  <si>
    <t>PANTALLA TRIPIE (EQ. DE COM., CINEMAT. O FOTOGRAF.)</t>
  </si>
  <si>
    <t>PANTOGRAFO (EQ. DE PINTURA O DIBUJO)</t>
  </si>
  <si>
    <t>PANTOSCOPIO (INSTRUMENTO CIENTIFICO)</t>
  </si>
  <si>
    <t>PAÑAL DESECHADLE</t>
  </si>
  <si>
    <t>PAÑOLETA (ATAVIO CIVIL MILITAR O RELIGIOSO)</t>
  </si>
  <si>
    <t>PAÑUELO (ATAVIO CIVIL MILITAR O RELIGIOSO)</t>
  </si>
  <si>
    <t>PAPA (HORTALIZA)</t>
  </si>
  <si>
    <t>PAPAYA (FRUTAS)</t>
  </si>
  <si>
    <t>PAPAYO (ARBOLES O PLANTAS)</t>
  </si>
  <si>
    <t>PAPEL CHINA</t>
  </si>
  <si>
    <t>PAPEL COPIA</t>
  </si>
  <si>
    <t>PAPEL CORRUGADO</t>
  </si>
  <si>
    <t>PAPEL CREPE</t>
  </si>
  <si>
    <t>PAPEL ETIQUETAS ENGOMADO</t>
  </si>
  <si>
    <t>PAPEL FACIAL</t>
  </si>
  <si>
    <t>PAPEL FORMAS CONTINUAS (SUMINISTROS INFORMATICOS)</t>
  </si>
  <si>
    <t xml:space="preserve">PAPEL HIGIENICO </t>
  </si>
  <si>
    <t>PAPEL LAMINAS ENGOMADO</t>
  </si>
  <si>
    <t>PAPEL PARA ELECTRO FETAL</t>
  </si>
  <si>
    <t>PAPEL PARA FONO CARDIOGRAFO</t>
  </si>
  <si>
    <t>PAPEL ROLLO ENGOMADO</t>
  </si>
  <si>
    <t>PAPEL TIRAS ENGOMADO</t>
  </si>
  <si>
    <t>PAPEL TOALLA</t>
  </si>
  <si>
    <t>PARABRISAS (AUTOMOTRIZ)</t>
  </si>
  <si>
    <t>PARALELAS (EQ. DEPORTIVO O DE CAMPAÑA)</t>
  </si>
  <si>
    <t>PARALELAS MECANICAS (INSTRUMENTO CIENTIFICO)</t>
  </si>
  <si>
    <t>PARARRAYOS Y APARTARRAYOS (EQ. ELECTRICO)</t>
  </si>
  <si>
    <t>PARASOL (ATAVIO CIVIL MILITAR O RELIGIOSO)</t>
  </si>
  <si>
    <t>PARIDERO (MAQ. AVICOLA)</t>
  </si>
  <si>
    <t>PARTIDOR MUESTRAS (INSTRUMENTO CIENTIFICO)</t>
  </si>
  <si>
    <t>PARTITURA (PARA EXPOSICION)</t>
  </si>
  <si>
    <t>PASADORES (CERRADURA)</t>
  </si>
  <si>
    <t>PASAJES INTERNACIONALES PARA SERVIDORES PUBLICOS EN EL DESEMPEÑO DE COMISIONES Y FUNCIONES OFICIALES</t>
  </si>
  <si>
    <t>PASAJES TERRESTRES</t>
  </si>
  <si>
    <t>PASAMANOS (EQ. DEPORTIVO O DE CAMPAÑA)</t>
  </si>
  <si>
    <t>PASILLO REVISION (EQ. PARA COMERCIOS)</t>
  </si>
  <si>
    <t>PATENA (OBJETO LITURGICO PARA EXPOSICION)</t>
  </si>
  <si>
    <t>PATO (CARNE FRESCA)</t>
  </si>
  <si>
    <t>PATO (PARA FOMENTO Y ABASTO)</t>
  </si>
  <si>
    <t>PEACHIMETRO (INSTRUMENTO CIENTIFICO)</t>
  </si>
  <si>
    <t>PEANA (ELEMENTO ARQ. PARA EXPOSICION)</t>
  </si>
  <si>
    <t>PECES (ANIMALES VIVOS)</t>
  </si>
  <si>
    <t>PECTORAL (ATAVIO CIVIL MILITAR O RELIGIOSO)</t>
  </si>
  <si>
    <t>PEDESTAL ESPECIAL (OBJETO LITURGICO PARA EXPOSICION)</t>
  </si>
  <si>
    <t>PEDESTAL MOTORIZADO (PARA TABLETA DIGITALIZADORA) (EQ. DE COMPUTACION)</t>
  </si>
  <si>
    <t>PEDESTAL SOPORTE ATAUD (OBJETO LITURGICO PARA EXPOSICION)</t>
  </si>
  <si>
    <t>PEINETA (ATAVIO CIVIL MILITAR O RELIGIOSO)</t>
  </si>
  <si>
    <t>PELIBUEY (GANADO OVINO)</t>
  </si>
  <si>
    <t>PELICULA (FUENTE DOCUMENTAL) (PARA EXPOSICION)</t>
  </si>
  <si>
    <t>PELVIMETRO (EQUIPO MEDICO QUIRURGICO)</t>
  </si>
  <si>
    <t>PENACHO (ATAVIO CIVIL MILITAR O RELIGIOSO)</t>
  </si>
  <si>
    <t>PENDULO (INSTRUMENTO CIENTIFICO)</t>
  </si>
  <si>
    <t>PENDULO PARA PRUEBAS DE IMPACTO (MIDE RESISTENCIA AL IMPACTO DE DIFERENTES MATERIALES) (INSTRUMENTO CIENTIFICO)</t>
  </si>
  <si>
    <t>PENETROMETRO (INSTRUMENTO CIENTIFICO)</t>
  </si>
  <si>
    <t>PERA (FRUTAS)</t>
  </si>
  <si>
    <t>PERAL (ARBOLES O PLANTAS)</t>
  </si>
  <si>
    <t>PERCHA MUELLE (AUTOMOTRIZ)</t>
  </si>
  <si>
    <t>PERCHERO (OBJETO LITURGICO PARA EXPOSICION)</t>
  </si>
  <si>
    <t>PERCOLADOR O LIXIVIADOR (EQUIPO MEDICO QUIRURGICO)</t>
  </si>
  <si>
    <t>PERFILOGRAFO (APARATO CIENTIFICO)</t>
  </si>
  <si>
    <t>PERFORADOR CINTAS DE PAPEL (EQ. DE COMPUTACION)</t>
  </si>
  <si>
    <t>PERFORADOR TARJETAS (EQ. DE COMPUTACION)</t>
  </si>
  <si>
    <t>PERFORADOR UNIVERSAL HUESO (EQUIPO MEDICO QUIRURGICO)</t>
  </si>
  <si>
    <t>PERFORADORA (OBJETO LITURGICO PARA EXPOSICION)</t>
  </si>
  <si>
    <t>PERFORADORA CINTAS TELEX (EQ. DE COM., CINEMAT. O FOTOGRAF.)</t>
  </si>
  <si>
    <t>PERFORADORA CLAVE MORSE (EQ. DE COM., CINEMAT. O FOTOGRAF.)</t>
  </si>
  <si>
    <t>PERIODICOS Y REVISTAS (COLECCION DE) (PARA EXPOSICION)</t>
  </si>
  <si>
    <t>PERMEAMETRO (INSTRUMENTO CIENTIFICO)</t>
  </si>
  <si>
    <t>PERNO MONTAJE (EXPERIMENTOS OPTICOS) (EQUIPO MEDICO QUIRURGICO)</t>
  </si>
  <si>
    <t>PERSIANAS</t>
  </si>
  <si>
    <t>PESAS (EQ. DEPORTIVO O DE CAMPAÑA)</t>
  </si>
  <si>
    <t>PESCADOS (PARA ALIMENTACION)</t>
  </si>
  <si>
    <t>PESCADOS CARPA (PARA ALIMENTACION)</t>
  </si>
  <si>
    <t>PESCADOS CAZON (PARA ALIMENTACION)</t>
  </si>
  <si>
    <t>PESCADOS GUACHINANGO (PARA ALIMENTACION)</t>
  </si>
  <si>
    <t>PESCADOS MOJARRA (PARA ALIMENTACION)</t>
  </si>
  <si>
    <t>PESCADOS SABALO (PARA ALIMENTACION)</t>
  </si>
  <si>
    <t>PESCADOS SIERRA (PARA ALIMENTACION)</t>
  </si>
  <si>
    <t>PETO IXCAHUIPIL (ATAVIO CIVIL MILITAR O RELIGIOSO)</t>
  </si>
  <si>
    <t>PIANO (INST. MUSICAL)</t>
  </si>
  <si>
    <t>PIANOLA (INST. MUSICAL)</t>
  </si>
  <si>
    <t>PICHONERA PARA SEPARAR BOLETOS</t>
  </si>
  <si>
    <t>PICHONERA PARA SEPARAR CARTAS</t>
  </si>
  <si>
    <t>PICNOMETRO TIPO GAY-LUSSAC (INSTRUMENTO CIENTIFICO)</t>
  </si>
  <si>
    <t>PIEDRA AEREADORA PARA ACUARIOS DE ACUACULTURA (APARATO CIENTIFICO)</t>
  </si>
  <si>
    <t>PIETRAIN (GANADO PORCINO)</t>
  </si>
  <si>
    <t>PIGNOMETRO (INSTRUMENTO CIENTIFICO)</t>
  </si>
  <si>
    <t>PILAS</t>
  </si>
  <si>
    <t>PILASTRA (ELEMENTO ARQ. PARA EXPOSICION)</t>
  </si>
  <si>
    <t>PINO (ARBOLES O PLANTAS)</t>
  </si>
  <si>
    <t>PINTURA MURAL (PARA EXPOSICION)</t>
  </si>
  <si>
    <t>DESCASCARADORA (APARATO CIENTIFICO)</t>
  </si>
  <si>
    <t>DESECADOR (APARATO CIENTIFICO)</t>
  </si>
  <si>
    <t>DESEMPOLVADOR PELICULAS (EQ. DE COM., CINEMAT. O FOTOGRAF.)</t>
  </si>
  <si>
    <t>DESFIBRILADOR (APARATO CIENTIFICO)</t>
  </si>
  <si>
    <t>DESFIBRILADOR PARA CARDIOLOGIA (EQUIPO MEDICO QUIRURGICO)</t>
  </si>
  <si>
    <t>DESFIBRILADORES MEDICO QUIRURGICOS (INSTRUMENTAL DE LABORATORIO)</t>
  </si>
  <si>
    <t>DESGRANADORA-TRILLADORA-ENSILADORA (MAQ. AGRICOLA)</t>
  </si>
  <si>
    <t>DESIONIZADOR (INSTRUMENTO CIENTIFICO)</t>
  </si>
  <si>
    <t>DESMAGNETIZADOR (EQ. ELECTRICO)</t>
  </si>
  <si>
    <t>DESMANCHADORA Y SEPARADORA DE GRANOS (MAQ. AGRICOLA)</t>
  </si>
  <si>
    <t>DESMINERALIZADOR (APARATO CIENTIFICO)</t>
  </si>
  <si>
    <t>DESMONTADORA (MAQ. AGRICOLA)</t>
  </si>
  <si>
    <t>DESPENSAS (PRODUCTOS ALIMENTICIOS)</t>
  </si>
  <si>
    <t>DESTAPADOR ENVASES</t>
  </si>
  <si>
    <t>DESTILADOR NITROGENO (APARATO CIENTIFICO)</t>
  </si>
  <si>
    <t>DESTILADOR PARA ANALISIS DE MUESTRA DEL PETROLEO (OBJETO LITURGICO PARA EXPOSICION)</t>
  </si>
  <si>
    <t>DESTRABADOR (HERRAMIENTA</t>
  </si>
  <si>
    <t>DESUNIFICADOR (APARATO CIENTIFICO)</t>
  </si>
  <si>
    <t>DESVIADOR ROTARIO O ROTATORIO (INSTRUMENTO CIENTIFICO)</t>
  </si>
  <si>
    <t>DETECTOR AFLATOXINAS (APARATO CIENTIFICO)</t>
  </si>
  <si>
    <t>DETECTOR AUTOMESS Y TELETECTOR (APARATO CIENTIFICO)</t>
  </si>
  <si>
    <t>DETECTOR CINTILADOR (APARATO CIENTIFICO)</t>
  </si>
  <si>
    <t>DETECTOR DE BARRERA (APARATO CIENTIFICO)</t>
  </si>
  <si>
    <t>DETECTOR DE CENTELLEO (APARATO CIENTIFICO)</t>
  </si>
  <si>
    <t>DETECTOR DE CRISTAL (CAPTA ONDAS INALAMBRICAS) (EQ. DE REPRODUCCION)</t>
  </si>
  <si>
    <t>DETECTOR DE GERMANIO HIPERPURO (APARATO CIENTIFICO)</t>
  </si>
  <si>
    <t>DETECTOR DE PERTURBACIONES ELECTROMAGNETICAS (EQ. DE REPRODUCCION)</t>
  </si>
  <si>
    <t>DETECTOR EDA (APARATO CIENTIFICO)</t>
  </si>
  <si>
    <t>56900408</t>
  </si>
  <si>
    <t>56900409</t>
  </si>
  <si>
    <t>56900410</t>
  </si>
  <si>
    <t>56900411</t>
  </si>
  <si>
    <t>56900412</t>
  </si>
  <si>
    <t>56900413</t>
  </si>
  <si>
    <t>56900414</t>
  </si>
  <si>
    <t>56900415</t>
  </si>
  <si>
    <t>56900416</t>
  </si>
  <si>
    <t>56900417</t>
  </si>
  <si>
    <t>56900418</t>
  </si>
  <si>
    <t>56900419</t>
  </si>
  <si>
    <t>56900420</t>
  </si>
  <si>
    <t>56900421</t>
  </si>
  <si>
    <t>56900422</t>
  </si>
  <si>
    <t>56900423</t>
  </si>
  <si>
    <t>56900424</t>
  </si>
  <si>
    <t>56900425</t>
  </si>
  <si>
    <t>56900426</t>
  </si>
  <si>
    <t>56900427</t>
  </si>
  <si>
    <t>56900428</t>
  </si>
  <si>
    <t>56900429</t>
  </si>
  <si>
    <t>56900430</t>
  </si>
  <si>
    <t>56900431</t>
  </si>
  <si>
    <t>56900432</t>
  </si>
  <si>
    <t>56900433</t>
  </si>
  <si>
    <t>56900434</t>
  </si>
  <si>
    <t>56900435</t>
  </si>
  <si>
    <t>56900436</t>
  </si>
  <si>
    <t>56900437</t>
  </si>
  <si>
    <t>56900438</t>
  </si>
  <si>
    <t>56900439</t>
  </si>
  <si>
    <t>56900440</t>
  </si>
  <si>
    <t>56900441</t>
  </si>
  <si>
    <t>56900442</t>
  </si>
  <si>
    <t>56900443</t>
  </si>
  <si>
    <t>56900444</t>
  </si>
  <si>
    <t>56900445</t>
  </si>
  <si>
    <t>56900446</t>
  </si>
  <si>
    <t>56900447</t>
  </si>
  <si>
    <t>56900448</t>
  </si>
  <si>
    <t>56900449</t>
  </si>
  <si>
    <t>56900450</t>
  </si>
  <si>
    <t>56900451</t>
  </si>
  <si>
    <t>56900452</t>
  </si>
  <si>
    <t>56900453</t>
  </si>
  <si>
    <t>56900454</t>
  </si>
  <si>
    <t>56900455</t>
  </si>
  <si>
    <t>56900456</t>
  </si>
  <si>
    <t>56900457</t>
  </si>
  <si>
    <t>56900458</t>
  </si>
  <si>
    <t>56900459</t>
  </si>
  <si>
    <t>56900460</t>
  </si>
  <si>
    <t>56900461</t>
  </si>
  <si>
    <t>56900462</t>
  </si>
  <si>
    <t>56900463</t>
  </si>
  <si>
    <t>56900464</t>
  </si>
  <si>
    <t>56900465</t>
  </si>
  <si>
    <t>56900466</t>
  </si>
  <si>
    <t>56900467</t>
  </si>
  <si>
    <t>56900468</t>
  </si>
  <si>
    <t>56900469</t>
  </si>
  <si>
    <t>56900470</t>
  </si>
  <si>
    <t>56900471</t>
  </si>
  <si>
    <t>56900472</t>
  </si>
  <si>
    <t>56900473</t>
  </si>
  <si>
    <t>56900474</t>
  </si>
  <si>
    <t>56900475</t>
  </si>
  <si>
    <t>56900476</t>
  </si>
  <si>
    <t>56900477</t>
  </si>
  <si>
    <t>56900478</t>
  </si>
  <si>
    <t>56900479</t>
  </si>
  <si>
    <t>56900480</t>
  </si>
  <si>
    <t>56900481</t>
  </si>
  <si>
    <t>56900482</t>
  </si>
  <si>
    <t>56900483</t>
  </si>
  <si>
    <t>56900484</t>
  </si>
  <si>
    <t>56900485</t>
  </si>
  <si>
    <t>56900486</t>
  </si>
  <si>
    <t>56900487</t>
  </si>
  <si>
    <t>56900488</t>
  </si>
  <si>
    <t>56900489</t>
  </si>
  <si>
    <t>56900490</t>
  </si>
  <si>
    <t>56900491</t>
  </si>
  <si>
    <t>56900492</t>
  </si>
  <si>
    <t>56900493</t>
  </si>
  <si>
    <t>56900494</t>
  </si>
  <si>
    <t>56900495</t>
  </si>
  <si>
    <t>56900496</t>
  </si>
  <si>
    <t>56900497</t>
  </si>
  <si>
    <t>56900498</t>
  </si>
  <si>
    <t>56900499</t>
  </si>
  <si>
    <t>56900500</t>
  </si>
  <si>
    <t>56900501</t>
  </si>
  <si>
    <t>56900502</t>
  </si>
  <si>
    <t>56900503</t>
  </si>
  <si>
    <t>56900504</t>
  </si>
  <si>
    <t>56900505</t>
  </si>
  <si>
    <t>56900506</t>
  </si>
  <si>
    <t>56900507</t>
  </si>
  <si>
    <t>56900508</t>
  </si>
  <si>
    <t>56900509</t>
  </si>
  <si>
    <t>56900510</t>
  </si>
  <si>
    <t>56900511</t>
  </si>
  <si>
    <t>56900512</t>
  </si>
  <si>
    <t>56900513</t>
  </si>
  <si>
    <t>56900514</t>
  </si>
  <si>
    <t>56900515</t>
  </si>
  <si>
    <t>56900516</t>
  </si>
  <si>
    <t>56900517</t>
  </si>
  <si>
    <t>56900518</t>
  </si>
  <si>
    <t>56900519</t>
  </si>
  <si>
    <t>56900520</t>
  </si>
  <si>
    <t>56900521</t>
  </si>
  <si>
    <t>56900522</t>
  </si>
  <si>
    <t>56900523</t>
  </si>
  <si>
    <t>56900524</t>
  </si>
  <si>
    <t>56900525</t>
  </si>
  <si>
    <t>56900526</t>
  </si>
  <si>
    <t>56900527</t>
  </si>
  <si>
    <t>56900528</t>
  </si>
  <si>
    <t>56900529</t>
  </si>
  <si>
    <t>56900530</t>
  </si>
  <si>
    <t>56900531</t>
  </si>
  <si>
    <t>56900532</t>
  </si>
  <si>
    <t>56900533</t>
  </si>
  <si>
    <t>56900534</t>
  </si>
  <si>
    <t>56900535</t>
  </si>
  <si>
    <t>56900536</t>
  </si>
  <si>
    <t>56900537</t>
  </si>
  <si>
    <t>56900538</t>
  </si>
  <si>
    <t>56900539</t>
  </si>
  <si>
    <t>56900540</t>
  </si>
  <si>
    <t>56900541</t>
  </si>
  <si>
    <t>56900542</t>
  </si>
  <si>
    <t>56900543</t>
  </si>
  <si>
    <t>56900544</t>
  </si>
  <si>
    <t>56900545</t>
  </si>
  <si>
    <t>56900546</t>
  </si>
  <si>
    <t>56900547</t>
  </si>
  <si>
    <t>56900548</t>
  </si>
  <si>
    <t>56900549</t>
  </si>
  <si>
    <t>56900550</t>
  </si>
  <si>
    <t>56900551</t>
  </si>
  <si>
    <t>56900552</t>
  </si>
  <si>
    <t>56900553</t>
  </si>
  <si>
    <t>56900554</t>
  </si>
  <si>
    <t>56900555</t>
  </si>
  <si>
    <t>56900556</t>
  </si>
  <si>
    <t>56900557</t>
  </si>
  <si>
    <t>56900558</t>
  </si>
  <si>
    <t>56900559</t>
  </si>
  <si>
    <t>56900560</t>
  </si>
  <si>
    <t>56900561</t>
  </si>
  <si>
    <t>56900562</t>
  </si>
  <si>
    <t>56900563</t>
  </si>
  <si>
    <t>56900564</t>
  </si>
  <si>
    <t>56900565</t>
  </si>
  <si>
    <t>56900566</t>
  </si>
  <si>
    <t>56900567</t>
  </si>
  <si>
    <t>56900568</t>
  </si>
  <si>
    <t>56900569</t>
  </si>
  <si>
    <t>56900570</t>
  </si>
  <si>
    <t>56900571</t>
  </si>
  <si>
    <t>56900572</t>
  </si>
  <si>
    <t>56900573</t>
  </si>
  <si>
    <t>56900574</t>
  </si>
  <si>
    <t>56900575</t>
  </si>
  <si>
    <t>56900576</t>
  </si>
  <si>
    <t>56900577</t>
  </si>
  <si>
    <t>56900578</t>
  </si>
  <si>
    <t>56900579</t>
  </si>
  <si>
    <t>56900580</t>
  </si>
  <si>
    <t>56900581</t>
  </si>
  <si>
    <t>56900582</t>
  </si>
  <si>
    <t>56900583</t>
  </si>
  <si>
    <t>56900584</t>
  </si>
  <si>
    <t>56900585</t>
  </si>
  <si>
    <t>56900586</t>
  </si>
  <si>
    <t>56900587</t>
  </si>
  <si>
    <t>56900588</t>
  </si>
  <si>
    <t>56900589</t>
  </si>
  <si>
    <t>56900590</t>
  </si>
  <si>
    <t>56900591</t>
  </si>
  <si>
    <t>56900592</t>
  </si>
  <si>
    <t>56900593</t>
  </si>
  <si>
    <t>56900594</t>
  </si>
  <si>
    <t>56900595</t>
  </si>
  <si>
    <t>56900596</t>
  </si>
  <si>
    <t>56900597</t>
  </si>
  <si>
    <t>56900598</t>
  </si>
  <si>
    <t>56900599</t>
  </si>
  <si>
    <t>56900600</t>
  </si>
  <si>
    <t>56900601</t>
  </si>
  <si>
    <t>56900602</t>
  </si>
  <si>
    <t>56900603</t>
  </si>
  <si>
    <t>56900604</t>
  </si>
  <si>
    <t>56900605</t>
  </si>
  <si>
    <t>25400446</t>
  </si>
  <si>
    <t>25400447</t>
  </si>
  <si>
    <t>25400448</t>
  </si>
  <si>
    <t>25400449</t>
  </si>
  <si>
    <t>25400450</t>
  </si>
  <si>
    <t>25400451</t>
  </si>
  <si>
    <t>25400452</t>
  </si>
  <si>
    <t>25400453</t>
  </si>
  <si>
    <t>25400454</t>
  </si>
  <si>
    <t>25400455</t>
  </si>
  <si>
    <t>25400456</t>
  </si>
  <si>
    <t>25400457</t>
  </si>
  <si>
    <t>25400458</t>
  </si>
  <si>
    <t>25400459</t>
  </si>
  <si>
    <t>25400460</t>
  </si>
  <si>
    <t>25400461</t>
  </si>
  <si>
    <t>25400462</t>
  </si>
  <si>
    <t>25400463</t>
  </si>
  <si>
    <t>25400464</t>
  </si>
  <si>
    <t>25400465</t>
  </si>
  <si>
    <t>25400466</t>
  </si>
  <si>
    <t>25400467</t>
  </si>
  <si>
    <t>25400468</t>
  </si>
  <si>
    <t>25400469</t>
  </si>
  <si>
    <t>25400470</t>
  </si>
  <si>
    <t>25400471</t>
  </si>
  <si>
    <t>25400472</t>
  </si>
  <si>
    <t>25400473</t>
  </si>
  <si>
    <t>25400474</t>
  </si>
  <si>
    <t>25400475</t>
  </si>
  <si>
    <t>25400476</t>
  </si>
  <si>
    <t>25400477</t>
  </si>
  <si>
    <t>25400478</t>
  </si>
  <si>
    <t>25400479</t>
  </si>
  <si>
    <t>25400480</t>
  </si>
  <si>
    <t>25400481</t>
  </si>
  <si>
    <t>25400482</t>
  </si>
  <si>
    <t>25400483</t>
  </si>
  <si>
    <t>25400484</t>
  </si>
  <si>
    <t>25400485</t>
  </si>
  <si>
    <t>25400486</t>
  </si>
  <si>
    <t>25400487</t>
  </si>
  <si>
    <t>25400488</t>
  </si>
  <si>
    <t>25400489</t>
  </si>
  <si>
    <t>25400490</t>
  </si>
  <si>
    <t>25400491</t>
  </si>
  <si>
    <t>25400492</t>
  </si>
  <si>
    <t>25400493</t>
  </si>
  <si>
    <t>25400494</t>
  </si>
  <si>
    <t>25400495</t>
  </si>
  <si>
    <t>25400496</t>
  </si>
  <si>
    <t>25400497</t>
  </si>
  <si>
    <t>25400498</t>
  </si>
  <si>
    <t>25400499</t>
  </si>
  <si>
    <t>25400500</t>
  </si>
  <si>
    <t>25400501</t>
  </si>
  <si>
    <t>25400502</t>
  </si>
  <si>
    <t>25400503</t>
  </si>
  <si>
    <t>25400504</t>
  </si>
  <si>
    <t>25400505</t>
  </si>
  <si>
    <t>25400506</t>
  </si>
  <si>
    <t>25400507</t>
  </si>
  <si>
    <t>25400508</t>
  </si>
  <si>
    <t>25400509</t>
  </si>
  <si>
    <t>25400510</t>
  </si>
  <si>
    <t>25400511</t>
  </si>
  <si>
    <t>25400512</t>
  </si>
  <si>
    <t>25400513</t>
  </si>
  <si>
    <t>25400514</t>
  </si>
  <si>
    <t>25400515</t>
  </si>
  <si>
    <t>25400516</t>
  </si>
  <si>
    <t>25400517</t>
  </si>
  <si>
    <t>25400518</t>
  </si>
  <si>
    <t>25400519</t>
  </si>
  <si>
    <t>25400520</t>
  </si>
  <si>
    <t>25400521</t>
  </si>
  <si>
    <t>25400522</t>
  </si>
  <si>
    <t>25400523</t>
  </si>
  <si>
    <t>25400524</t>
  </si>
  <si>
    <t>25400525</t>
  </si>
  <si>
    <t>25400526</t>
  </si>
  <si>
    <t>25400527</t>
  </si>
  <si>
    <t>25400528</t>
  </si>
  <si>
    <t>25400529</t>
  </si>
  <si>
    <t>25400530</t>
  </si>
  <si>
    <t>25400531</t>
  </si>
  <si>
    <t>25400532</t>
  </si>
  <si>
    <t>25400533</t>
  </si>
  <si>
    <t>25400534</t>
  </si>
  <si>
    <t>25400535</t>
  </si>
  <si>
    <t>25400536</t>
  </si>
  <si>
    <t>25400537</t>
  </si>
  <si>
    <t>25400538</t>
  </si>
  <si>
    <t>25400539</t>
  </si>
  <si>
    <t>25400540</t>
  </si>
  <si>
    <t>25400541</t>
  </si>
  <si>
    <t>25400542</t>
  </si>
  <si>
    <t>25400543</t>
  </si>
  <si>
    <t>25500001</t>
  </si>
  <si>
    <t>25500002</t>
  </si>
  <si>
    <t>25500003</t>
  </si>
  <si>
    <t>25500004</t>
  </si>
  <si>
    <t>25500005</t>
  </si>
  <si>
    <t>25500006</t>
  </si>
  <si>
    <t>25500007</t>
  </si>
  <si>
    <t>25500008</t>
  </si>
  <si>
    <t>25500009</t>
  </si>
  <si>
    <t>25500010</t>
  </si>
  <si>
    <t>25500011</t>
  </si>
  <si>
    <t>25500012</t>
  </si>
  <si>
    <t>25500013</t>
  </si>
  <si>
    <t>25500014</t>
  </si>
  <si>
    <t>25500015</t>
  </si>
  <si>
    <t>25500016</t>
  </si>
  <si>
    <t>25500017</t>
  </si>
  <si>
    <t>25500018</t>
  </si>
  <si>
    <t>25500019</t>
  </si>
  <si>
    <t>25500020</t>
  </si>
  <si>
    <t>25500021</t>
  </si>
  <si>
    <t>25500022</t>
  </si>
  <si>
    <t>25500023</t>
  </si>
  <si>
    <t>25500024</t>
  </si>
  <si>
    <t>25500025</t>
  </si>
  <si>
    <t>25500026</t>
  </si>
  <si>
    <t>25500027</t>
  </si>
  <si>
    <t>25500028</t>
  </si>
  <si>
    <t>25500029</t>
  </si>
  <si>
    <t>25500030</t>
  </si>
  <si>
    <t>25500031</t>
  </si>
  <si>
    <t>25500032</t>
  </si>
  <si>
    <t>25500033</t>
  </si>
  <si>
    <t>25500034</t>
  </si>
  <si>
    <t>25500035</t>
  </si>
  <si>
    <t>25500036</t>
  </si>
  <si>
    <t>25500037</t>
  </si>
  <si>
    <t>25500038</t>
  </si>
  <si>
    <t>25500039</t>
  </si>
  <si>
    <t>25500040</t>
  </si>
  <si>
    <t>25500041</t>
  </si>
  <si>
    <t>25500042</t>
  </si>
  <si>
    <t>25500043</t>
  </si>
  <si>
    <t>25500044</t>
  </si>
  <si>
    <t>25500045</t>
  </si>
  <si>
    <t>25500046</t>
  </si>
  <si>
    <t>25500047</t>
  </si>
  <si>
    <t>25500048</t>
  </si>
  <si>
    <t>25500049</t>
  </si>
  <si>
    <t>25500050</t>
  </si>
  <si>
    <t>25500051</t>
  </si>
  <si>
    <t>25500052</t>
  </si>
  <si>
    <t>25500053</t>
  </si>
  <si>
    <t>25500054</t>
  </si>
  <si>
    <t>25500055</t>
  </si>
  <si>
    <t>25500056</t>
  </si>
  <si>
    <t>26100001</t>
  </si>
  <si>
    <t>26100002</t>
  </si>
  <si>
    <t>26100003</t>
  </si>
  <si>
    <t>26100004</t>
  </si>
  <si>
    <t>26100005</t>
  </si>
  <si>
    <t>26100006</t>
  </si>
  <si>
    <t>26100007</t>
  </si>
  <si>
    <t>26100008</t>
  </si>
  <si>
    <t>26100009</t>
  </si>
  <si>
    <t>26100010</t>
  </si>
  <si>
    <t>26100011</t>
  </si>
  <si>
    <t>26100012</t>
  </si>
  <si>
    <t>26100013</t>
  </si>
  <si>
    <t>26100014</t>
  </si>
  <si>
    <t>26100015</t>
  </si>
  <si>
    <t>26100016</t>
  </si>
  <si>
    <t>26100017</t>
  </si>
  <si>
    <t>26100018</t>
  </si>
  <si>
    <t>26100019</t>
  </si>
  <si>
    <t>26100020</t>
  </si>
  <si>
    <t>26100021</t>
  </si>
  <si>
    <t>27100001</t>
  </si>
  <si>
    <t>27100002</t>
  </si>
  <si>
    <t>27100003</t>
  </si>
  <si>
    <t>27100004</t>
  </si>
  <si>
    <t>27100005</t>
  </si>
  <si>
    <t>27100006</t>
  </si>
  <si>
    <t>27100007</t>
  </si>
  <si>
    <t>27100008</t>
  </si>
  <si>
    <t>27100009</t>
  </si>
  <si>
    <t>27100010</t>
  </si>
  <si>
    <t>27100011</t>
  </si>
  <si>
    <t>27100012</t>
  </si>
  <si>
    <t>27100013</t>
  </si>
  <si>
    <t>27100014</t>
  </si>
  <si>
    <t>27100015</t>
  </si>
  <si>
    <t>27100016</t>
  </si>
  <si>
    <t>27100017</t>
  </si>
  <si>
    <t>27100018</t>
  </si>
  <si>
    <t>27100019</t>
  </si>
  <si>
    <t>27100020</t>
  </si>
  <si>
    <t>27100021</t>
  </si>
  <si>
    <t>27100022</t>
  </si>
  <si>
    <t>27100023</t>
  </si>
  <si>
    <t>27100024</t>
  </si>
  <si>
    <t>27100025</t>
  </si>
  <si>
    <t>27100026</t>
  </si>
  <si>
    <t>27100027</t>
  </si>
  <si>
    <t>27100028</t>
  </si>
  <si>
    <t>27100029</t>
  </si>
  <si>
    <t>27100030</t>
  </si>
  <si>
    <t>27100031</t>
  </si>
  <si>
    <t>27100032</t>
  </si>
  <si>
    <t>27100033</t>
  </si>
  <si>
    <t>27100034</t>
  </si>
  <si>
    <t>27100035</t>
  </si>
  <si>
    <t>27100036</t>
  </si>
  <si>
    <t>27100037</t>
  </si>
  <si>
    <t>27100038</t>
  </si>
  <si>
    <t>27100039</t>
  </si>
  <si>
    <t>27100040</t>
  </si>
  <si>
    <t>27100041</t>
  </si>
  <si>
    <t>27100042</t>
  </si>
  <si>
    <t>27100043</t>
  </si>
  <si>
    <t>27100044</t>
  </si>
  <si>
    <t>27100045</t>
  </si>
  <si>
    <t>27100046</t>
  </si>
  <si>
    <t>27100047</t>
  </si>
  <si>
    <t>27100048</t>
  </si>
  <si>
    <t>27100049</t>
  </si>
  <si>
    <t>27100050</t>
  </si>
  <si>
    <t>27100051</t>
  </si>
  <si>
    <t>27100052</t>
  </si>
  <si>
    <t>27100053</t>
  </si>
  <si>
    <t>27100054</t>
  </si>
  <si>
    <t>27100055</t>
  </si>
  <si>
    <t>27100056</t>
  </si>
  <si>
    <t>27100057</t>
  </si>
  <si>
    <t>27100058</t>
  </si>
  <si>
    <t>27100059</t>
  </si>
  <si>
    <t>27100060</t>
  </si>
  <si>
    <t>27100061</t>
  </si>
  <si>
    <t>27100062</t>
  </si>
  <si>
    <t>27100063</t>
  </si>
  <si>
    <t>27100064</t>
  </si>
  <si>
    <t>27100065</t>
  </si>
  <si>
    <t>27100066</t>
  </si>
  <si>
    <t>27100067</t>
  </si>
  <si>
    <t>27100068</t>
  </si>
  <si>
    <t>27100069</t>
  </si>
  <si>
    <t>27100070</t>
  </si>
  <si>
    <t>27100071</t>
  </si>
  <si>
    <t>27100072</t>
  </si>
  <si>
    <t>27100073</t>
  </si>
  <si>
    <t>27100074</t>
  </si>
  <si>
    <t>27100075</t>
  </si>
  <si>
    <t>27100076</t>
  </si>
  <si>
    <t>27100077</t>
  </si>
  <si>
    <t>27100078</t>
  </si>
  <si>
    <t>27100079</t>
  </si>
  <si>
    <t>27100080</t>
  </si>
  <si>
    <t>27100081</t>
  </si>
  <si>
    <t>27100082</t>
  </si>
  <si>
    <t>27100083</t>
  </si>
  <si>
    <t>27100084</t>
  </si>
  <si>
    <t>27100085</t>
  </si>
  <si>
    <t>27100086</t>
  </si>
  <si>
    <t>27100087</t>
  </si>
  <si>
    <t>27100088</t>
  </si>
  <si>
    <t>27100089</t>
  </si>
  <si>
    <t>27100090</t>
  </si>
  <si>
    <t>27100091</t>
  </si>
  <si>
    <t>27100092</t>
  </si>
  <si>
    <t>27100093</t>
  </si>
  <si>
    <t>27100094</t>
  </si>
  <si>
    <t>27100095</t>
  </si>
  <si>
    <t>27100096</t>
  </si>
  <si>
    <t>27100097</t>
  </si>
  <si>
    <t>27100098</t>
  </si>
  <si>
    <t>27100099</t>
  </si>
  <si>
    <t>27100100</t>
  </si>
  <si>
    <t>27100101</t>
  </si>
  <si>
    <t>27100102</t>
  </si>
  <si>
    <t>27100103</t>
  </si>
  <si>
    <t>27100104</t>
  </si>
  <si>
    <t>27100105</t>
  </si>
  <si>
    <t>27100106</t>
  </si>
  <si>
    <t>27100107</t>
  </si>
  <si>
    <t>27100108</t>
  </si>
  <si>
    <t>27100109</t>
  </si>
  <si>
    <t>27100110</t>
  </si>
  <si>
    <t>27100111</t>
  </si>
  <si>
    <t>27100112</t>
  </si>
  <si>
    <t>27100113</t>
  </si>
  <si>
    <t>27100114</t>
  </si>
  <si>
    <t>27100115</t>
  </si>
  <si>
    <t>27100116</t>
  </si>
  <si>
    <t>27100117</t>
  </si>
  <si>
    <t>27100118</t>
  </si>
  <si>
    <t>27100119</t>
  </si>
  <si>
    <t>27100120</t>
  </si>
  <si>
    <t>27100121</t>
  </si>
  <si>
    <t>27100122</t>
  </si>
  <si>
    <t>57600005</t>
  </si>
  <si>
    <t>57600006</t>
  </si>
  <si>
    <t>57600007</t>
  </si>
  <si>
    <t>57600008</t>
  </si>
  <si>
    <t>57700001</t>
  </si>
  <si>
    <t>57700003</t>
  </si>
  <si>
    <t>57800001</t>
  </si>
  <si>
    <t>57800002</t>
  </si>
  <si>
    <t>57800003</t>
  </si>
  <si>
    <t>57800004</t>
  </si>
  <si>
    <t>57800005</t>
  </si>
  <si>
    <t>57800006</t>
  </si>
  <si>
    <t>57800007</t>
  </si>
  <si>
    <t>57800008</t>
  </si>
  <si>
    <t>57800009</t>
  </si>
  <si>
    <t>57800010</t>
  </si>
  <si>
    <t>57800011</t>
  </si>
  <si>
    <t>57800012</t>
  </si>
  <si>
    <t>57800013</t>
  </si>
  <si>
    <t>57800014</t>
  </si>
  <si>
    <t>57800015</t>
  </si>
  <si>
    <t>57800016</t>
  </si>
  <si>
    <t>57800017</t>
  </si>
  <si>
    <t>57800018</t>
  </si>
  <si>
    <t>57800019</t>
  </si>
  <si>
    <t>57800020</t>
  </si>
  <si>
    <t>57800021</t>
  </si>
  <si>
    <t>57800022</t>
  </si>
  <si>
    <t>57800023</t>
  </si>
  <si>
    <t>57800024</t>
  </si>
  <si>
    <t>57800025</t>
  </si>
  <si>
    <t>57800026</t>
  </si>
  <si>
    <t>57800027</t>
  </si>
  <si>
    <t>57800028</t>
  </si>
  <si>
    <t>57800029</t>
  </si>
  <si>
    <t>57800030</t>
  </si>
  <si>
    <t>57800031</t>
  </si>
  <si>
    <t>57800032</t>
  </si>
  <si>
    <t>57800033</t>
  </si>
  <si>
    <t>57800034</t>
  </si>
  <si>
    <t>57800035</t>
  </si>
  <si>
    <t>57800036</t>
  </si>
  <si>
    <t>57800037</t>
  </si>
  <si>
    <t>57800038</t>
  </si>
  <si>
    <t>57800039</t>
  </si>
  <si>
    <t>57800040</t>
  </si>
  <si>
    <t>57800041</t>
  </si>
  <si>
    <t>57800042</t>
  </si>
  <si>
    <t>57800043</t>
  </si>
  <si>
    <t>57800044</t>
  </si>
  <si>
    <t>57800045</t>
  </si>
  <si>
    <t>57800046</t>
  </si>
  <si>
    <t>57800047</t>
  </si>
  <si>
    <t>57800048</t>
  </si>
  <si>
    <t>57800049</t>
  </si>
  <si>
    <t>57800050</t>
  </si>
  <si>
    <t>57800051</t>
  </si>
  <si>
    <t>57800052</t>
  </si>
  <si>
    <t>57900001</t>
  </si>
  <si>
    <t>59100001</t>
  </si>
  <si>
    <t>59100002</t>
  </si>
  <si>
    <t>59300001</t>
  </si>
  <si>
    <t>59700001</t>
  </si>
  <si>
    <t>31100001</t>
  </si>
  <si>
    <t>31300001</t>
  </si>
  <si>
    <t>31400001</t>
  </si>
  <si>
    <t>31500001</t>
  </si>
  <si>
    <t>31600001</t>
  </si>
  <si>
    <t>31600002</t>
  </si>
  <si>
    <t>31800001</t>
  </si>
  <si>
    <t>31800002</t>
  </si>
  <si>
    <t>31900001</t>
  </si>
  <si>
    <t>31900002</t>
  </si>
  <si>
    <t>32300001</t>
  </si>
  <si>
    <t>32300002</t>
  </si>
  <si>
    <t>32500003</t>
  </si>
  <si>
    <t>32500004</t>
  </si>
  <si>
    <t>32500005</t>
  </si>
  <si>
    <t>32500008</t>
  </si>
  <si>
    <t>32500010</t>
  </si>
  <si>
    <t>32500013</t>
  </si>
  <si>
    <t>32500014</t>
  </si>
  <si>
    <t>32500015</t>
  </si>
  <si>
    <t>32500018</t>
  </si>
  <si>
    <t>32500019</t>
  </si>
  <si>
    <t>32500020</t>
  </si>
  <si>
    <t>32500023</t>
  </si>
  <si>
    <t>32500024</t>
  </si>
  <si>
    <t>32500025</t>
  </si>
  <si>
    <t>32600001</t>
  </si>
  <si>
    <t>32600002</t>
  </si>
  <si>
    <t>32600003</t>
  </si>
  <si>
    <t>32600004</t>
  </si>
  <si>
    <t>32600005</t>
  </si>
  <si>
    <t>32600006</t>
  </si>
  <si>
    <t>32600007</t>
  </si>
  <si>
    <t>32600008</t>
  </si>
  <si>
    <t>32600009</t>
  </si>
  <si>
    <t>32600010</t>
  </si>
  <si>
    <t>32900001</t>
  </si>
  <si>
    <t>33100001</t>
  </si>
  <si>
    <t>33100002</t>
  </si>
  <si>
    <t>33300001</t>
  </si>
  <si>
    <t>33300002</t>
  </si>
  <si>
    <t>33300003</t>
  </si>
  <si>
    <t>33300004</t>
  </si>
  <si>
    <t>33400001</t>
  </si>
  <si>
    <t>33600001</t>
  </si>
  <si>
    <t>33600002</t>
  </si>
  <si>
    <t>33800001</t>
  </si>
  <si>
    <t>33900001</t>
  </si>
  <si>
    <t>33900002</t>
  </si>
  <si>
    <t>33900003</t>
  </si>
  <si>
    <t>33900004</t>
  </si>
  <si>
    <t>34500001</t>
  </si>
  <si>
    <t>34500002</t>
  </si>
  <si>
    <t>34500003</t>
  </si>
  <si>
    <t>34500004</t>
  </si>
  <si>
    <t>34500005</t>
  </si>
  <si>
    <t>34600001</t>
  </si>
  <si>
    <t>34600002</t>
  </si>
  <si>
    <t>34600003</t>
  </si>
  <si>
    <t>34700001</t>
  </si>
  <si>
    <t>34700002</t>
  </si>
  <si>
    <t>34700003</t>
  </si>
  <si>
    <t>34700004</t>
  </si>
  <si>
    <t>34700005</t>
  </si>
  <si>
    <t>35200001</t>
  </si>
  <si>
    <t>35200003</t>
  </si>
  <si>
    <t>35200004</t>
  </si>
  <si>
    <t>35300001</t>
  </si>
  <si>
    <t>35500001</t>
  </si>
  <si>
    <t>35500002</t>
  </si>
  <si>
    <t>35500003</t>
  </si>
  <si>
    <t>35500004</t>
  </si>
  <si>
    <t>35500005</t>
  </si>
  <si>
    <t>35700001</t>
  </si>
  <si>
    <t>35800001</t>
  </si>
  <si>
    <t>35800002</t>
  </si>
  <si>
    <t>35800003</t>
  </si>
  <si>
    <t>35800004</t>
  </si>
  <si>
    <t>35800005</t>
  </si>
  <si>
    <t>35900001</t>
  </si>
  <si>
    <t>35900002</t>
  </si>
  <si>
    <t>35900003</t>
  </si>
  <si>
    <t>35900004</t>
  </si>
  <si>
    <t>36100001</t>
  </si>
  <si>
    <t>36100002</t>
  </si>
  <si>
    <t>36200001</t>
  </si>
  <si>
    <t>36900001</t>
  </si>
  <si>
    <t>37100002</t>
  </si>
  <si>
    <t>37800001</t>
  </si>
  <si>
    <t>38100001</t>
  </si>
  <si>
    <t>38200001</t>
  </si>
  <si>
    <t>38300001</t>
  </si>
  <si>
    <t>38400001</t>
  </si>
  <si>
    <t>CUCoP</t>
  </si>
  <si>
    <t>CONCEPTO CUCoP</t>
  </si>
  <si>
    <t>PARTIDACUCOP</t>
  </si>
  <si>
    <t>ABACO COLOCAR BOLAS SORTEO (EQ. DEPORTIVO O DE CAMPAÑA)</t>
  </si>
  <si>
    <t>ABANICO (ATAVIO CIVIL MILITAR O RELIGIOSO)</t>
  </si>
  <si>
    <t>ABEJAS (ANIMALES VIVOS)</t>
  </si>
  <si>
    <t>ABERDEEN-ANGUS (GANADO BOVINO)</t>
  </si>
  <si>
    <t>ABREBOCAS (EQUIPO MEDICO QUIRURGICO)</t>
  </si>
  <si>
    <t>ABRILLANTADORA ROTATIVA (EQ. DE COM., CINEMAT. O FOTOGRAF.)</t>
  </si>
  <si>
    <t>ABSORBEDOR (INSTRUMENTO CIENTIFICO)</t>
  </si>
  <si>
    <t>ABULON (PARA ALIMENTACION)</t>
  </si>
  <si>
    <t>ABURAC (GANADO BOVINO)</t>
  </si>
  <si>
    <t>ACANALADOR (HERRAMIENTA</t>
  </si>
  <si>
    <t>ACCESORIOS PARA EQUIPO DE PERFORACION PARA ANALISIS DE SUELOS (INSTRUMENTO CIENTIFICO)</t>
  </si>
  <si>
    <t>EQUIPO DE INMUNO ENSAYO ENZIMATICO (EQUIPO MEDICO QUIRURGICO)</t>
  </si>
  <si>
    <t>EQUIPO DE MICROONDAS (EQ. DE COM., CINEMAT. O FOTOGRAF.)</t>
  </si>
  <si>
    <t>EQUIPO DE NEUMATICA (PARA PRACTICAS DE CONTROL NEUMATICO) (INSTRUMENTO CIENTIFICO)</t>
  </si>
  <si>
    <t>EQUIPO DE ONDA PORTADORA "CARRIER" (EQ. DE COM., CINEMAT. O FOTOGRAF.)</t>
  </si>
  <si>
    <t>EQUIPO DE PERFORACION PARA ANALISIS DE SUELOS (INSTRUMENTO CIENTIFICO)</t>
  </si>
  <si>
    <t>EQUIPO DE PROCESO DE PALABRAS (EQ. DE COMPUTACION)</t>
  </si>
  <si>
    <t>EQUIPO DE PRUEBAS DE VOLTAMETRIA O ANALISIS DE IMPEDANCIA ELECTROQUIMICA (INSTRUMENTO CIENTIFICO)</t>
  </si>
  <si>
    <t>EQUIPO DE PULIDO Y ATAQUE ELECTROLITICO  (INSTRUMENTO CIENTIFICO)</t>
  </si>
  <si>
    <t>EQUIPO DE RAYOS X (EQUIPO MEDICO QUIRURGICO)</t>
  </si>
  <si>
    <t>EQUIPO DE REDUCIBILIDAD BAJA CARGA (APARATO CIENTIFICO)</t>
  </si>
  <si>
    <t>EQUIPO DE REDUCIBILIDAD ESTATICA (APARATO CIENTIFICO)</t>
  </si>
  <si>
    <t>EQUIPO DE SEGURIDAD TIPO HARDWARE, CON PROTOCOLOS Y ESTANDARES DE SEGURIDAD (EQ. DE COMPUTACION)</t>
  </si>
  <si>
    <t>EQUIPO DE VIDEO PORTERO (TELECAMARA Y MONITOR CON AURICULAR) (EQ. DE REPRODUCCION)</t>
  </si>
  <si>
    <t>EQUIPO DE VIDEOGRABACION EN TELEFONO CELULAR (EQ. DE COM., CINEMAT. O FOTOGRAF.)</t>
  </si>
  <si>
    <t>EQUIPO DECANTACION, FLOTACION Y LIXIVIACION DE MINERALES</t>
  </si>
  <si>
    <t>EQUIPO ELECTRICO OPERAR COMPUERTAS (EQ. ELECTRICO)</t>
  </si>
  <si>
    <t>EQUIPO ELECTRO ENCEFALOGRAFO (EQUIPO MEDICO QUIRURGICO)</t>
  </si>
  <si>
    <t>EQUIPO ELECTROCARDIOGRAFO (EQUIPO MEDICO QUIRURGICO)</t>
  </si>
  <si>
    <t>EQUIPO ELECTRODOS (INSTRUMENTAL DE LABORATORIO)</t>
  </si>
  <si>
    <t>EQUIPO ELECTROFORESIS (APARATO CIENTIFICO)</t>
  </si>
  <si>
    <t>EQUIPO EXPLORACION GEOELECTRICA (APARATO CIENTIFICO)</t>
  </si>
  <si>
    <t>EQUIPO EXTRACTOR Y/O CORTADOR DE CILINDROS DE MUESTRAS PARA ANALISIS DE SUELOS (INSTRUMENTO CIENTIFICO)</t>
  </si>
  <si>
    <t>EQUIPO FOTOCOMPOSICION (EQ. DE COM., CINEMAT. O FOTOGRAF.)</t>
  </si>
  <si>
    <t>EQUIPO GRAFICACION (EQ. DE COMPUTACION)</t>
  </si>
  <si>
    <t>EQUIPO HIDRAULICO (PARA PRACTICAS DE CONTROL HIDRAULICO) (INSTRUMENTO CIENTIFICO)</t>
  </si>
  <si>
    <t>EQUIPO LAB-TROL (APARATO CIENTIFICO)</t>
  </si>
  <si>
    <t>EQUIPO LETERON (EQ. DE PINTURA O DIBUJO)</t>
  </si>
  <si>
    <t>EQUIPO LUBRICACION (HERRAMIENTA</t>
  </si>
  <si>
    <t>EQUIPO MEDIDOR DE OXIGENO, SOLIDOS DISUELTOS Y TEMPERATURA  (INSTRUMENTO CIENTIFICO)</t>
  </si>
  <si>
    <t>EQUIPO MEDIR REVENIMIENTO (APARATO CIENTIFICO)</t>
  </si>
  <si>
    <t>EQUIPO METRISET (INSTRUMENTAL DE LABORATORIO)</t>
  </si>
  <si>
    <t>EQUIPO MICRODISECCION (EQUIPO MEDICO QUIRURGICO)</t>
  </si>
  <si>
    <t>EQUIPO MICROFILMACION (EQ. DE COMPUTACION)</t>
  </si>
  <si>
    <t>EQUIPO MICROFOTOGRAFICO (EQ. DE COM., CINEMAT. O FOTOGRAF.)</t>
  </si>
  <si>
    <t>EQUIPO MODULAR (EQ. DE COM., CINEMAT. O FOTOGRAF.)</t>
  </si>
  <si>
    <t>EQUIPO MULTIFUNCIONAL (IMPRIME, FAXEA, ESCANEA Y FOTOCOPIA) (EQ. DE COMPUTACION)</t>
  </si>
  <si>
    <t>EQUIPO MULTIMEDIA (CD-ROM, TARJETA DE SONIDO Y BOCINAS) (EQ. DE COMPUTACION)</t>
  </si>
  <si>
    <t>EQUIPO ORTOPEDICO CADERA (EQUIPO MEDICO QUIRURGICO)</t>
  </si>
  <si>
    <t>EQUIPO OXIGENO BUCEO (EQ. DEPORTIVO O DE CAMPAÑA)</t>
  </si>
  <si>
    <t>EQUIPO OXIGENO TERAPIA (EQUIPO MEDICO QUIRURGICO)</t>
  </si>
  <si>
    <t>EQUIPO PARA ALIZAR SEÑALES (EQ. DE COM., CINEMAT. O FOTOGRAF.)</t>
  </si>
  <si>
    <t>EQUIPO PARA ANALISIS TERMO GRAVIMETRICO Y DEFERENCIAL TERMICO (INSTRUMENTO CIENTIFICO)</t>
  </si>
  <si>
    <t>EQUIPO PARA CREDENCIALIZACION (IMPRESORA, CAMARA, TRIPIE, DIGITALIZADORES, KIT DE LIMPIEZA) (EQ. DE COMPUTACION)</t>
  </si>
  <si>
    <t>EQUIPO PARA DETERMINAR PROTEINAS (EQUIPO KJENDALH) (INSTRUMENTO CIENTIFICO)</t>
  </si>
  <si>
    <t>EQUIPO PARA DIRECCIONAR ANTENAS (EQ. DE COM., CINEMAT. O FOTOGRAF.)</t>
  </si>
  <si>
    <t>EQUIPO PARA FIRMA ELECTRONICA (PAD DE FIRMA) (EQ. DE COMPUTACION)</t>
  </si>
  <si>
    <t>EQUIPO PARA INSTALACION DE ANTENA (EQ. DE COM., CINEMAT. O FOTOGRAF.)</t>
  </si>
  <si>
    <t>EQUIPO PARA OBTENCION DE MUESTRAS POR ENFRIAMIENTO (MELT SPINNER) (INSTRUMENTO CIENTIFICO)</t>
  </si>
  <si>
    <t>EQUIPO PARA ORIENTAR ANTENAS (EQ. DE COM., CINEMAT. O FOTOGRAF.)</t>
  </si>
  <si>
    <t>EQUIPO PARA PRUEBA CONMUTADOR (SUMINISTROS INFORMATICOS)</t>
  </si>
  <si>
    <t>EQUIPO PARA PRUEBA DE DUREZA DE MATERIALES (MICROHARDNESS) (INSTRUMENTO CIENTIFICO)</t>
  </si>
  <si>
    <t>EQUIPO PARA PRUEBAS DE ABRASION O DESGASTE (INSTRUMENTO CIENTIFICO)</t>
  </si>
  <si>
    <t>EQUIPO PARA RECORTE, PULIDO, TERMINADO, ETC. DE APARATOS PROTESICOS (INSTRUMENTAL DE LABORATORIO)</t>
  </si>
  <si>
    <t>EQUIPO PARA VENOCLISIS (INSTRUMENTAL DE LABORATORIO)</t>
  </si>
  <si>
    <t>EQUIPO PARA VIDEO CONFERENCIA (EQ. DE REPRODUCCION)</t>
  </si>
  <si>
    <t>EQUIPO PLATINIZAR CELDAS DE ELECTRODOS (APARATO CIENTIFICO)</t>
  </si>
  <si>
    <t>EQUIPO PORTATIL DETERMINACION DE PARAMETROS AMBIENTALES (APARATO CIENTIFICO)</t>
  </si>
  <si>
    <t>EQUIPO PRUEBA DUREZA DEL AGUA (APARATO CIENTIFICO)</t>
  </si>
  <si>
    <t>EQUIPO R.H. SANGRE (EQUIPO MEDICO QUIRURGICO)</t>
  </si>
  <si>
    <t>EQUIPO RADAR (EQ. DE COM., CINEMAT. O FOTOGRAF.)</t>
  </si>
  <si>
    <t>EQUIPO RAQUEA (EQUIPO MEDICO QUIRURGICO)</t>
  </si>
  <si>
    <t>EQUIPO RIEGO (MAQ. AGRICOLA)</t>
  </si>
  <si>
    <t>EQUIPO SELECTOR DE ANTENA (EQ. DE COM., CINEMAT. O FOTOGRAF.)</t>
  </si>
  <si>
    <t>EQUIPO SEPARACIONES ELECTROFORETICAS (APARATO CIENTIFICO)</t>
  </si>
  <si>
    <t>EQUIPO SILENCIADOR DEL TRANSMISOR DE SEÑALES (EQ. DE COM., CINEMAT. O FOTOGRAF.)</t>
  </si>
  <si>
    <t>EQUIPO SONAR (EQ. DE COM., CINEMAT. O FOTOGRAF.)</t>
  </si>
  <si>
    <t>EQUIPO TELEX Y FACSIMIL (EQ. DE COM., CINEMAT. O FOTOGRAF.)</t>
  </si>
  <si>
    <t>EQUIPO TERMOLOGIA (APARATO CIENTIFICO)</t>
  </si>
  <si>
    <t>EQUIPO TOMOGRAFIA (EQUIPO MEDICO QUIRURGICO)</t>
  </si>
  <si>
    <t>EQUIPOS CONVERTIDORES (EQ. ELECTRICO)</t>
  </si>
  <si>
    <t>EQUIPOS DE NAVEGACION AEREA (EQ. DE COM., CINEMAT. O FOTOGRAF.)</t>
  </si>
  <si>
    <t>EQUIPOS DE NAVEGACION MARITIMA (EQ. DE COM., CINEMAT. O FOTOGRAF.)</t>
  </si>
  <si>
    <t>EQUIPOS Y APARATOS TELEGRAFICOS (EQ. DE COM., CINEMAT. O FOTOGRAF.)</t>
  </si>
  <si>
    <t>ERGOMETRO (INSTRUMENTO CIENTIFICO)</t>
  </si>
  <si>
    <t>ESCABEL (OBJETO LITURGICO PARA EXPOSICION)</t>
  </si>
  <si>
    <t>ESCALADOR (APARATO CIENTIFICO)</t>
  </si>
  <si>
    <t>ESCALADORA (APARATO PARA MUSCULACION PIERNAS) (EQ. DEPORTIVO O DE CAMPAÑA)</t>
  </si>
  <si>
    <t>ESCALERA ARCO (EQ. DEPORTIVO O DE CAMPAÑA)</t>
  </si>
  <si>
    <t>ESCANDALLO (INSTRUMENTO CIENTIFICO)</t>
  </si>
  <si>
    <t>ESCARIFICADOR (MAQ. AGRICOLA)</t>
  </si>
  <si>
    <t>ESCLAVINA (ATAVIO CIVIL MILITAR O RELIGIOSO)</t>
  </si>
  <si>
    <t>ESCLAVO INTELIGENTE (PARA SISTEMA DE GRABADO DE LLAMADAS TELEFONICAS) (EQ. DE COM., CINEMAT. O FOTOGRAF.)</t>
  </si>
  <si>
    <t>ESCLAVO REMOTO (PARA SISTEMA DE GRABADO DE LLAMADAS TELEFONICAS) (EQ. DE COM., CINEMAT. O FOTOGRAF.)</t>
  </si>
  <si>
    <t>ESCLEROMETRO (INSTRUMENTO CIENTIFICO)</t>
  </si>
  <si>
    <t>ESCLEROTOMO (EQUIPO MEDICO QUIRURGICO)</t>
  </si>
  <si>
    <t>ESCOBAS</t>
  </si>
  <si>
    <t>ESCOBETAS</t>
  </si>
  <si>
    <t>ESCOBILLONES PARA LIMPIEZA</t>
  </si>
  <si>
    <t>ESCOFINA HUESO (EQUIPO MEDICO QUIRURGICO)</t>
  </si>
  <si>
    <t>ESCREPA (MAQ. AGRICOLA)</t>
  </si>
  <si>
    <t>ESCRITORIO (OBJETO LITURGICO PARA EXPOSICION)</t>
  </si>
  <si>
    <t>ESCUADRA ALBAÑIL</t>
  </si>
  <si>
    <t>ESCUDOS HERALDICOS (COLECCION DE) (PARA EXPOSICION)</t>
  </si>
  <si>
    <t>ESCULTURA (PARA EXPOSICION)</t>
  </si>
  <si>
    <t>ANALIZADOR DE FORMA DE ONDA (EQ. DE COM., CINEMAT. O FOTOGRAF.)</t>
  </si>
  <si>
    <t>ANALIZADOR DE FRECUENCIA (EQ. DE COM., CINEMAT. O FOTOGRAF.)</t>
  </si>
  <si>
    <t>ANALIZADOR DE GASES PARA MOTORES A DIESEL (INSTRUMENTO CIENTIFICO)</t>
  </si>
  <si>
    <t>ANALIZADOR DE IMPEDANCIA (EQ. DE COM., CINEMAT. O FOTOGRAF.)</t>
  </si>
  <si>
    <t>ANALIZADOR DE IONES (INSTRUMENTO CIENTIFICO)</t>
  </si>
  <si>
    <t>ANALIZADOR DE MERCURIO (APARATO CIENTIFICO)</t>
  </si>
  <si>
    <t>ANALIZADOR DE MODULACION (EQ. DE COM., CINEMAT. O FOTOGRAF.)</t>
  </si>
  <si>
    <t>ANALIZADOR DE RADIOCOMUNICACIONES (EQ. DE COM., CINEMAT. O FOTOGRAF.)</t>
  </si>
  <si>
    <t>ANALIZADOR DE RUIDO  (EQ. DE COM., CINEMAT. O FOTOGRAF.)</t>
  </si>
  <si>
    <t>ANALIZADOR DE SEÑAL (EQ. DE COM., CINEMAT. O FOTOGRAF.)</t>
  </si>
  <si>
    <t>ANALIZADOR DE SISTEMAS (EQ. DE COM., CINEMAT. O FOTOGRAF.)</t>
  </si>
  <si>
    <t>ANALIZADOR DE VECTORES (EQ. DE COM., CINEMAT. O FOTOGRAF.)</t>
  </si>
  <si>
    <t>ANALIZADOR DE VIDEO (EQ. DE COM., CINEMAT. O FOTOGRAF.)</t>
  </si>
  <si>
    <t>ANALIZADOR GAS (APARATO CIENTIFICO)</t>
  </si>
  <si>
    <t>ANALIZADOR MULTICANAL (APARATO CIENTIFICO)</t>
  </si>
  <si>
    <t>ANAQUEL PARA INDICES MEDICOS (EQUIPO MEDICO QUIRURGICO)</t>
  </si>
  <si>
    <t>ANDADERA ORTOPEDICA (EQUIPO MEDICO QUIRURGICO)</t>
  </si>
  <si>
    <t>ANEMOCINEMOGRAFO (INSTRUMENTO CIENTIFICO)</t>
  </si>
  <si>
    <t>ANEMOGRAFO (INSTRUMENTO CIENTIFICO)</t>
  </si>
  <si>
    <t>ANEMOMETRO (INSTRUMENTO CIENTIFICO)</t>
  </si>
  <si>
    <t>ANGLO ARABE (GANADO EQUINO)</t>
  </si>
  <si>
    <t>ANGORA (GANADO CAPRINO)</t>
  </si>
  <si>
    <t>ANILLO (ATAVIO CIVIL MILITAR O RELIGIOSO)</t>
  </si>
  <si>
    <t>ANILLOS DE CARGA DIGITALIZADOS PARA ANALISIS DE SUELOS (INSTRUMENTO CIENTIFICO)</t>
  </si>
  <si>
    <t>ANIMALES DISECADOS (COLECCION DE) (PARA EXPOSICION)</t>
  </si>
  <si>
    <t>ANIMALES VIVOS (COLECCION DE) (PARA EXPOSICION)</t>
  </si>
  <si>
    <t>ANONA (FRUTAS)</t>
  </si>
  <si>
    <t>ANTENA (EQ. DE COM., CINEMAT. O FOTOGRAF.)</t>
  </si>
  <si>
    <t>ANTENA LOGARITMICA (EQ. DE COM., CINEMAT. O FOTOGRAF.)</t>
  </si>
  <si>
    <t>ANTENA PARABOLICA (EQ. DE COM., CINEMAT. O FOTOGRAF.)</t>
  </si>
  <si>
    <t>ANTEOJOS CON MICRO CAMARA OCULTA CON ACCESORIOS, MICROFONOS Y BANCO DE BATERIAS (EQ. DE COM., CINEMAT. O FOTOGRAF.)</t>
  </si>
  <si>
    <t>ANTIGENOS (EXCLUYE OXIGENO VIA) (INORGANICA BASICA)</t>
  </si>
  <si>
    <t>ANTIVIRUS INFORMATICO</t>
  </si>
  <si>
    <t>ANTROPOMETRO (APARATO CIENTIFICO)</t>
  </si>
  <si>
    <t>APARATO AFORO (APARATO CIENTIFICO)</t>
  </si>
  <si>
    <t>APARATO ANALIZADOR DE CABLEADO RED (EQ. ELECTRICO)</t>
  </si>
  <si>
    <t>APARATO ANESTESIA (EQUIPO MEDICO QUIRURGICO)</t>
  </si>
  <si>
    <t>APARATO ARTICULADOR ORTODONTICO (INSTRUMENTAL DE LABORATORIO)</t>
  </si>
  <si>
    <t>APARATO AUTOMATICO COLOREADOR (APARATO CIENTIFICO)</t>
  </si>
  <si>
    <t>APARATO CAPILARIDAD (EQUIPO MEDICO QUIRURGICO)</t>
  </si>
  <si>
    <t>APARATO CAVENDISH (APARATO CIENTIFICO)</t>
  </si>
  <si>
    <t>APARATO CICLOMASAJE (EQUIPO MEDICO QUIRURGICO)</t>
  </si>
  <si>
    <t>APARATO COMPRESION PARA CAMARA (APARATO CIENTIFICO)</t>
  </si>
  <si>
    <t>APARATO CONTROL CARBONO (APARATO CIENTIFICO)</t>
  </si>
  <si>
    <t>APARATO CONTROL REMOTO (APARATO CIENTIFICO)</t>
  </si>
  <si>
    <t>APARATO CONTROLADOR Y MONITOREADOR DE TEMPERATURA MEDIANTE TERMOPAR   (INSTRUMENTO CIENTIFICO)</t>
  </si>
  <si>
    <t>29900030</t>
  </si>
  <si>
    <t>29900031</t>
  </si>
  <si>
    <t>29900032</t>
  </si>
  <si>
    <t>29900033</t>
  </si>
  <si>
    <t>29900034</t>
  </si>
  <si>
    <t>29900035</t>
  </si>
  <si>
    <t>29900036</t>
  </si>
  <si>
    <t>29900037</t>
  </si>
  <si>
    <t>29900038</t>
  </si>
  <si>
    <t>29900039</t>
  </si>
  <si>
    <t>29900040</t>
  </si>
  <si>
    <t>29900041</t>
  </si>
  <si>
    <t>51100001</t>
  </si>
  <si>
    <t>51100002</t>
  </si>
  <si>
    <t>51100003</t>
  </si>
  <si>
    <t>51100004</t>
  </si>
  <si>
    <t>51100005</t>
  </si>
  <si>
    <t>51100006</t>
  </si>
  <si>
    <t>51100007</t>
  </si>
  <si>
    <t>51100008</t>
  </si>
  <si>
    <t>51100009</t>
  </si>
  <si>
    <t>51100010</t>
  </si>
  <si>
    <t>51100011</t>
  </si>
  <si>
    <t>51100012</t>
  </si>
  <si>
    <t>51100013</t>
  </si>
  <si>
    <t>51100014</t>
  </si>
  <si>
    <t>51100015</t>
  </si>
  <si>
    <t>51100016</t>
  </si>
  <si>
    <t>51100017</t>
  </si>
  <si>
    <t>51100018</t>
  </si>
  <si>
    <t>51100019</t>
  </si>
  <si>
    <t>51100020</t>
  </si>
  <si>
    <t>51100021</t>
  </si>
  <si>
    <t>51100022</t>
  </si>
  <si>
    <t>51100023</t>
  </si>
  <si>
    <t>51100024</t>
  </si>
  <si>
    <t>51100025</t>
  </si>
  <si>
    <t>51100026</t>
  </si>
  <si>
    <t>51100027</t>
  </si>
  <si>
    <t>51100028</t>
  </si>
  <si>
    <t>51100029</t>
  </si>
  <si>
    <t>51100030</t>
  </si>
  <si>
    <t>51100031</t>
  </si>
  <si>
    <t>51100032</t>
  </si>
  <si>
    <t>51100033</t>
  </si>
  <si>
    <t>51100034</t>
  </si>
  <si>
    <t>51100035</t>
  </si>
  <si>
    <t>51100036</t>
  </si>
  <si>
    <t>51100037</t>
  </si>
  <si>
    <t>51100038</t>
  </si>
  <si>
    <t>51100039</t>
  </si>
  <si>
    <t>51100040</t>
  </si>
  <si>
    <t>51100041</t>
  </si>
  <si>
    <t>51100042</t>
  </si>
  <si>
    <t>51100043</t>
  </si>
  <si>
    <t>51100044</t>
  </si>
  <si>
    <t>51100045</t>
  </si>
  <si>
    <t>51100046</t>
  </si>
  <si>
    <t>51100047</t>
  </si>
  <si>
    <t>51100048</t>
  </si>
  <si>
    <t>51100049</t>
  </si>
  <si>
    <t>51100050</t>
  </si>
  <si>
    <t>51100051</t>
  </si>
  <si>
    <t>51100052</t>
  </si>
  <si>
    <t>51100053</t>
  </si>
  <si>
    <t>51100054</t>
  </si>
  <si>
    <t>51100055</t>
  </si>
  <si>
    <t>51100056</t>
  </si>
  <si>
    <t>51100057</t>
  </si>
  <si>
    <t>51100058</t>
  </si>
  <si>
    <t>51100059</t>
  </si>
  <si>
    <t>51100060</t>
  </si>
  <si>
    <t>51100061</t>
  </si>
  <si>
    <t>51100062</t>
  </si>
  <si>
    <t>51100063</t>
  </si>
  <si>
    <t>51100064</t>
  </si>
  <si>
    <t>51100065</t>
  </si>
  <si>
    <t>51100066</t>
  </si>
  <si>
    <t>51100067</t>
  </si>
  <si>
    <t>51100068</t>
  </si>
  <si>
    <t>51100069</t>
  </si>
  <si>
    <t>51100070</t>
  </si>
  <si>
    <t>51100071</t>
  </si>
  <si>
    <t>51100072</t>
  </si>
  <si>
    <t>51100073</t>
  </si>
  <si>
    <t>51100074</t>
  </si>
  <si>
    <t>51100075</t>
  </si>
  <si>
    <t>51100076</t>
  </si>
  <si>
    <t>51100077</t>
  </si>
  <si>
    <t>51100078</t>
  </si>
  <si>
    <t>51100079</t>
  </si>
  <si>
    <t>51100080</t>
  </si>
  <si>
    <t>51100081</t>
  </si>
  <si>
    <t>51100082</t>
  </si>
  <si>
    <t>51100083</t>
  </si>
  <si>
    <t>51100084</t>
  </si>
  <si>
    <t>51100085</t>
  </si>
  <si>
    <t>51100086</t>
  </si>
  <si>
    <t>51100087</t>
  </si>
  <si>
    <t>51100088</t>
  </si>
  <si>
    <t>51100089</t>
  </si>
  <si>
    <t>51100090</t>
  </si>
  <si>
    <t>51100091</t>
  </si>
  <si>
    <t>51100092</t>
  </si>
  <si>
    <t>51100093</t>
  </si>
  <si>
    <t>51100094</t>
  </si>
  <si>
    <t>51100095</t>
  </si>
  <si>
    <t>51100096</t>
  </si>
  <si>
    <t>51100097</t>
  </si>
  <si>
    <t>51100098</t>
  </si>
  <si>
    <t>51100099</t>
  </si>
  <si>
    <t>51100100</t>
  </si>
  <si>
    <t>51100101</t>
  </si>
  <si>
    <t>51100102</t>
  </si>
  <si>
    <t>51100103</t>
  </si>
  <si>
    <t>51100104</t>
  </si>
  <si>
    <t>51100105</t>
  </si>
  <si>
    <t>51100106</t>
  </si>
  <si>
    <t>51100107</t>
  </si>
  <si>
    <t>51200001</t>
  </si>
  <si>
    <t>51200002</t>
  </si>
  <si>
    <t>51200003</t>
  </si>
  <si>
    <t>51200004</t>
  </si>
  <si>
    <t>51200005</t>
  </si>
  <si>
    <t>51200006</t>
  </si>
  <si>
    <t>51200007</t>
  </si>
  <si>
    <t>51200008</t>
  </si>
  <si>
    <t>51200009</t>
  </si>
  <si>
    <t>51200010</t>
  </si>
  <si>
    <t>51200011</t>
  </si>
  <si>
    <t>51200012</t>
  </si>
  <si>
    <t>51200013</t>
  </si>
  <si>
    <t>51200014</t>
  </si>
  <si>
    <t>51200015</t>
  </si>
  <si>
    <t>51200016</t>
  </si>
  <si>
    <t>51200017</t>
  </si>
  <si>
    <t>51200018</t>
  </si>
  <si>
    <t>51200019</t>
  </si>
  <si>
    <t>51200020</t>
  </si>
  <si>
    <t>51200021</t>
  </si>
  <si>
    <t>51200022</t>
  </si>
  <si>
    <t>51200023</t>
  </si>
  <si>
    <t>51200024</t>
  </si>
  <si>
    <t>51200025</t>
  </si>
  <si>
    <t>51200026</t>
  </si>
  <si>
    <t>51200027</t>
  </si>
  <si>
    <t>51200028</t>
  </si>
  <si>
    <t>51200029</t>
  </si>
  <si>
    <t>51200030</t>
  </si>
  <si>
    <t>51200031</t>
  </si>
  <si>
    <t>51200032</t>
  </si>
  <si>
    <t>51200033</t>
  </si>
  <si>
    <t>51300001</t>
  </si>
  <si>
    <t>51300002</t>
  </si>
  <si>
    <t>51300003</t>
  </si>
  <si>
    <t>51300004</t>
  </si>
  <si>
    <t>51300005</t>
  </si>
  <si>
    <t>51300006</t>
  </si>
  <si>
    <t>51300007</t>
  </si>
  <si>
    <t>51300008</t>
  </si>
  <si>
    <t>51300009</t>
  </si>
  <si>
    <t>51300010</t>
  </si>
  <si>
    <t>51300011</t>
  </si>
  <si>
    <t>51300012</t>
  </si>
  <si>
    <t>51300013</t>
  </si>
  <si>
    <t>51300014</t>
  </si>
  <si>
    <t>51300015</t>
  </si>
  <si>
    <t>51300016</t>
  </si>
  <si>
    <t>51300017</t>
  </si>
  <si>
    <t>51300018</t>
  </si>
  <si>
    <t>51300019</t>
  </si>
  <si>
    <t>51300020</t>
  </si>
  <si>
    <t>51300021</t>
  </si>
  <si>
    <t>51300022</t>
  </si>
  <si>
    <t>51300023</t>
  </si>
  <si>
    <t>51300024</t>
  </si>
  <si>
    <t>51300025</t>
  </si>
  <si>
    <t>51300026</t>
  </si>
  <si>
    <t>51300027</t>
  </si>
  <si>
    <t>51300028</t>
  </si>
  <si>
    <t>51300029</t>
  </si>
  <si>
    <t>51300030</t>
  </si>
  <si>
    <t>51300031</t>
  </si>
  <si>
    <t>51300032</t>
  </si>
  <si>
    <t>51300033</t>
  </si>
  <si>
    <t>51300034</t>
  </si>
  <si>
    <t>51300035</t>
  </si>
  <si>
    <t>51300036</t>
  </si>
  <si>
    <t>51300037</t>
  </si>
  <si>
    <t>51300038</t>
  </si>
  <si>
    <t>51300039</t>
  </si>
  <si>
    <t>51300040</t>
  </si>
  <si>
    <t>51300041</t>
  </si>
  <si>
    <t>51300042</t>
  </si>
  <si>
    <t>51300043</t>
  </si>
  <si>
    <t>51300044</t>
  </si>
  <si>
    <t>51300045</t>
  </si>
  <si>
    <t>51300046</t>
  </si>
  <si>
    <t>51300047</t>
  </si>
  <si>
    <t>51300048</t>
  </si>
  <si>
    <t>51300049</t>
  </si>
  <si>
    <t>51300050</t>
  </si>
  <si>
    <t>51300051</t>
  </si>
  <si>
    <t>51300052</t>
  </si>
  <si>
    <t>51300053</t>
  </si>
  <si>
    <t>51300054</t>
  </si>
  <si>
    <t>51300055</t>
  </si>
  <si>
    <t>51300056</t>
  </si>
  <si>
    <t>51300057</t>
  </si>
  <si>
    <t>51300058</t>
  </si>
  <si>
    <t>51300059</t>
  </si>
  <si>
    <t>51300060</t>
  </si>
  <si>
    <t>51300061</t>
  </si>
  <si>
    <t>51300062</t>
  </si>
  <si>
    <t>51300063</t>
  </si>
  <si>
    <t>51300064</t>
  </si>
  <si>
    <t>51300065</t>
  </si>
  <si>
    <t>51300066</t>
  </si>
  <si>
    <t>51300067</t>
  </si>
  <si>
    <t>51300068</t>
  </si>
  <si>
    <t>51300069</t>
  </si>
  <si>
    <t>51300070</t>
  </si>
  <si>
    <t>51300071</t>
  </si>
  <si>
    <t>51300072</t>
  </si>
  <si>
    <t>51300073</t>
  </si>
  <si>
    <t>51300074</t>
  </si>
  <si>
    <t>51300075</t>
  </si>
  <si>
    <t>51300076</t>
  </si>
  <si>
    <t>51300077</t>
  </si>
  <si>
    <t>51300078</t>
  </si>
  <si>
    <t>51300079</t>
  </si>
  <si>
    <t>51300080</t>
  </si>
  <si>
    <t>51300081</t>
  </si>
  <si>
    <t>51300082</t>
  </si>
  <si>
    <t>51300083</t>
  </si>
  <si>
    <t>51300084</t>
  </si>
  <si>
    <t>51300085</t>
  </si>
  <si>
    <t>51300086</t>
  </si>
  <si>
    <t>51300087</t>
  </si>
  <si>
    <t>51300088</t>
  </si>
  <si>
    <t>51300089</t>
  </si>
  <si>
    <t>51300090</t>
  </si>
  <si>
    <t>51300091</t>
  </si>
  <si>
    <t>51300092</t>
  </si>
  <si>
    <t>51300093</t>
  </si>
  <si>
    <t>51300094</t>
  </si>
  <si>
    <t>51300095</t>
  </si>
  <si>
    <t>51300096</t>
  </si>
  <si>
    <t>51300097</t>
  </si>
  <si>
    <t>51300098</t>
  </si>
  <si>
    <t>51300099</t>
  </si>
  <si>
    <t>51300100</t>
  </si>
  <si>
    <t>51300101</t>
  </si>
  <si>
    <t>51300102</t>
  </si>
  <si>
    <t>51300103</t>
  </si>
  <si>
    <t>51300104</t>
  </si>
  <si>
    <t>51300105</t>
  </si>
  <si>
    <t>51300106</t>
  </si>
  <si>
    <t>51300107</t>
  </si>
  <si>
    <t>51300108</t>
  </si>
  <si>
    <t>51300109</t>
  </si>
  <si>
    <t>51300110</t>
  </si>
  <si>
    <t>51300111</t>
  </si>
  <si>
    <t>51300112</t>
  </si>
  <si>
    <t>51300113</t>
  </si>
  <si>
    <t>51300114</t>
  </si>
  <si>
    <t>51300115</t>
  </si>
  <si>
    <t>51300116</t>
  </si>
  <si>
    <t>51300117</t>
  </si>
  <si>
    <t>51300118</t>
  </si>
  <si>
    <t>51300119</t>
  </si>
  <si>
    <t>51300120</t>
  </si>
  <si>
    <t>51300121</t>
  </si>
  <si>
    <t>51300122</t>
  </si>
  <si>
    <t>51300123</t>
  </si>
  <si>
    <t>51300124</t>
  </si>
  <si>
    <t>51300125</t>
  </si>
  <si>
    <t>51300126</t>
  </si>
  <si>
    <t>51300127</t>
  </si>
  <si>
    <t>51300128</t>
  </si>
  <si>
    <t>51300129</t>
  </si>
  <si>
    <t>51300130</t>
  </si>
  <si>
    <t>51300131</t>
  </si>
  <si>
    <t>51300132</t>
  </si>
  <si>
    <t>51300133</t>
  </si>
  <si>
    <t>51300134</t>
  </si>
  <si>
    <t>51300135</t>
  </si>
  <si>
    <t>51300136</t>
  </si>
  <si>
    <t>51300137</t>
  </si>
  <si>
    <t>51300138</t>
  </si>
  <si>
    <t>51300139</t>
  </si>
  <si>
    <t>51300140</t>
  </si>
  <si>
    <t>51300141</t>
  </si>
  <si>
    <t>51300142</t>
  </si>
  <si>
    <t>51300143</t>
  </si>
  <si>
    <t>51300144</t>
  </si>
  <si>
    <t>51300145</t>
  </si>
  <si>
    <t>51300146</t>
  </si>
  <si>
    <t>51300147</t>
  </si>
  <si>
    <t>51300148</t>
  </si>
  <si>
    <t>51300149</t>
  </si>
  <si>
    <t>51300150</t>
  </si>
  <si>
    <t>51300151</t>
  </si>
  <si>
    <t>51300152</t>
  </si>
  <si>
    <t>51300153</t>
  </si>
  <si>
    <t>51300154</t>
  </si>
  <si>
    <t>51300155</t>
  </si>
  <si>
    <t>51300156</t>
  </si>
  <si>
    <t>51300157</t>
  </si>
  <si>
    <t>51300158</t>
  </si>
  <si>
    <t>51300159</t>
  </si>
  <si>
    <t>51300160</t>
  </si>
  <si>
    <t>51300161</t>
  </si>
  <si>
    <t>51300162</t>
  </si>
  <si>
    <t>51300163</t>
  </si>
  <si>
    <t>51300164</t>
  </si>
  <si>
    <t>51300165</t>
  </si>
  <si>
    <t>51300166</t>
  </si>
  <si>
    <t>51300167</t>
  </si>
  <si>
    <t>51300168</t>
  </si>
  <si>
    <t>51300169</t>
  </si>
  <si>
    <t>51300170</t>
  </si>
  <si>
    <t>51300171</t>
  </si>
  <si>
    <t>51300172</t>
  </si>
  <si>
    <t>51300173</t>
  </si>
  <si>
    <t>51300174</t>
  </si>
  <si>
    <t>51300175</t>
  </si>
  <si>
    <t>51300176</t>
  </si>
  <si>
    <t>51300177</t>
  </si>
  <si>
    <t>51300178</t>
  </si>
  <si>
    <t>51300179</t>
  </si>
  <si>
    <t>51300180</t>
  </si>
  <si>
    <t>51300181</t>
  </si>
  <si>
    <t>51300182</t>
  </si>
  <si>
    <t>51300183</t>
  </si>
  <si>
    <t>51300184</t>
  </si>
  <si>
    <t>51300185</t>
  </si>
  <si>
    <t>51300186</t>
  </si>
  <si>
    <t>51300187</t>
  </si>
  <si>
    <t>51300188</t>
  </si>
  <si>
    <t>51300189</t>
  </si>
  <si>
    <t>51300190</t>
  </si>
  <si>
    <t>51300191</t>
  </si>
  <si>
    <t>51300192</t>
  </si>
  <si>
    <t>51300193</t>
  </si>
  <si>
    <t>51300194</t>
  </si>
  <si>
    <t>51300195</t>
  </si>
  <si>
    <t>51300196</t>
  </si>
  <si>
    <t>51300197</t>
  </si>
  <si>
    <t>51300198</t>
  </si>
  <si>
    <t>51300199</t>
  </si>
  <si>
    <t>51300200</t>
  </si>
  <si>
    <t>51300201</t>
  </si>
  <si>
    <t>51300202</t>
  </si>
  <si>
    <t>51300203</t>
  </si>
  <si>
    <t>51300204</t>
  </si>
  <si>
    <t>51300205</t>
  </si>
  <si>
    <t>51300206</t>
  </si>
  <si>
    <t>51300207</t>
  </si>
  <si>
    <t>51300208</t>
  </si>
  <si>
    <t>51300209</t>
  </si>
  <si>
    <t>51300210</t>
  </si>
  <si>
    <t>51300211</t>
  </si>
  <si>
    <t>51300212</t>
  </si>
  <si>
    <t>51300213</t>
  </si>
  <si>
    <t>51300214</t>
  </si>
  <si>
    <t>51300215</t>
  </si>
  <si>
    <t>51300216</t>
  </si>
  <si>
    <t>51300217</t>
  </si>
  <si>
    <t>51300218</t>
  </si>
  <si>
    <t>51300219</t>
  </si>
  <si>
    <t>51300220</t>
  </si>
  <si>
    <t>51300221</t>
  </si>
  <si>
    <t>51300222</t>
  </si>
  <si>
    <t>51300223</t>
  </si>
  <si>
    <t>51300224</t>
  </si>
  <si>
    <t>51300225</t>
  </si>
  <si>
    <t>51300226</t>
  </si>
  <si>
    <t>51300227</t>
  </si>
  <si>
    <t>51300228</t>
  </si>
  <si>
    <t>51300229</t>
  </si>
  <si>
    <t>51300230</t>
  </si>
  <si>
    <t>APARATO PUNTO INFLAMACION COMBUSTIBLES (APARATO CIENTIFICO)</t>
  </si>
  <si>
    <t>APARATO PUNTOS RELATIVOS (APARATO CIENTIFICO)</t>
  </si>
  <si>
    <t>APARATO RADIOTELEGRAFICO-TELEGRAFO (EQ. DE COM., CINEMAT. O FOTOGRAF.)</t>
  </si>
  <si>
    <t>APARATO RAYOS ULTRAVIOLETA (APARATO CIENTIFICO)</t>
  </si>
  <si>
    <t>APARATO RECEPTOR DE SEÑAL (INALAMBRICO) (RECEIVER) (EQ. DE COM., CINEMAT. O FOTOGRAF.)</t>
  </si>
  <si>
    <t>APARATO RECIRCULACION DE REFRIGERANTE (APARATO CIENTIFICO)</t>
  </si>
  <si>
    <t>APARATO REPRODUCTOR FORMATO KARAOKE (EQ. DE REPRODUCCION)</t>
  </si>
  <si>
    <t>APARATO RESUCITADOR (EQUIPO MEDICO QUIRURGICO)</t>
  </si>
  <si>
    <t>APARATO REVELADOR COPIAS FOTOSTATICAS Y HELIOGRAFICAS (EQ. DE COM., CINEMAT. O FOTOGRAF.)</t>
  </si>
  <si>
    <t>APARATO ROCIADOR (APARATO CIENTIFICO)</t>
  </si>
  <si>
    <t>APARATO SEYBOL (APARATO CIENTIFICO)</t>
  </si>
  <si>
    <t>APARATO SILVERMAN (APARATO CIENTIFICO)</t>
  </si>
  <si>
    <t>APARATO SIMULADOR DE REMO (EQ. DEPORTIVO O DE CAMPAÑA)</t>
  </si>
  <si>
    <t>APARATO SORDERA (EQUIPO MEDICO QUIRURGICO)</t>
  </si>
  <si>
    <t>APARATO TELEFONICO (EQ. DE REPRODUCCION)</t>
  </si>
  <si>
    <t>APARATO TELEFONICO AUTOMOVIL (EQ. DE COM., CINEMAT. O FOTOGRAF.)</t>
  </si>
  <si>
    <t>APARATO TRACCION CERVICAL (EQUIPO MEDICO QUIRURGICO)</t>
  </si>
  <si>
    <t>APARATO TRAZADOR SEÑALES (APARATO CIENTIFICO)</t>
  </si>
  <si>
    <t>APARATO TREPANACION (EQUIPO MEDICO QUIRURGICO)</t>
  </si>
  <si>
    <t>APARATO VIDEOTAPE (EQ. DE COM., CINEMAT. O FOTOGRAF.)</t>
  </si>
  <si>
    <t>APARATOS PARA ANESTESIA (EQUIPO MEDICO QUIRURGICO)</t>
  </si>
  <si>
    <t>APARATOS PARA DIATERMIA (EQUIPO MEDICO QUIRURGICO)</t>
  </si>
  <si>
    <t>FUELLE (EQ. DE COM., CINEMAT. O FOTOGRAF.)</t>
  </si>
  <si>
    <t>FUELLE (HERRAMIENTA</t>
  </si>
  <si>
    <t>FUENTE ALIMENTACION (EQ. ELECTRICO)</t>
  </si>
  <si>
    <t>FUENTE CALIBRADA DE GAS RADON (APARATO CIENTIFICO)</t>
  </si>
  <si>
    <t>FUENTE COPIADORA DE CINE (EQ. DE COM., CINEMAT. O FOTOGRAF.)</t>
  </si>
  <si>
    <t>FUENTE DE ESTROBOSCOPIO (EQ. DE REPRODUCCION)</t>
  </si>
  <si>
    <t>FUENTE DE IMPEDANCIA (EQ. DE REPRODUCCION)</t>
  </si>
  <si>
    <t>FUENTE DE VERIFICACION (APARATO CIENTIFICO)</t>
  </si>
  <si>
    <t>FUENTE DOCUMENTAL PROCESADA (PARA EXPOSICION)</t>
  </si>
  <si>
    <t>FUENTE LUZ FRIA (EQUIPO MEDICO QUIRURGICO)</t>
  </si>
  <si>
    <t>FUENTE PODER (EQUIPO MEDICO QUIRURGICO)</t>
  </si>
  <si>
    <t>FUENTE RADIOACTIVA DE CESIO (APARATO CIENTIFICO)</t>
  </si>
  <si>
    <t>FUMIGADOR (MAQ. AGRICOLA)</t>
  </si>
  <si>
    <t>FUNCION ACIDO (COMPUESTOS ALIFATICOS)</t>
  </si>
  <si>
    <t>FUNCION AMIDA (COMPUESTOS ALIFATICOS)</t>
  </si>
  <si>
    <t>FUNCION AMINA (COMPUESTOS ALIFATICOS)</t>
  </si>
  <si>
    <t>FUNCION ANHIDRIDO DE ACIDO (COMPUESTOS ALIFATICOS)</t>
  </si>
  <si>
    <t>FUNCION ESTER (COMPUESTOS ALIFATICOS)</t>
  </si>
  <si>
    <t>FUNCION ETER-OXIDO (COMPUESTOS ALIFATICOS)</t>
  </si>
  <si>
    <t>FUNCIONES NITRITO E ISONITRITO (COMPUESTOS ALIFATICOS)</t>
  </si>
  <si>
    <t>FUNCIONES NITROGENADAS Y OXINITRADAS (COMPUESTOS ALIFATICOS)</t>
  </si>
  <si>
    <t>FUNCIONES OXIGENADAS DERIVADAS (COMPUESTOS ALIFATICOS)</t>
  </si>
  <si>
    <t>FUNCIONES OXIGENADAS Y OXIHIDROGENADAS (COMPUESTOS ALIFATICOS)</t>
  </si>
  <si>
    <t>FUNDA BAYONETA ACEITE (AUTOMOTRIZ)</t>
  </si>
  <si>
    <t>FUNDA PARA MAQUINA CON CORTINA (OBJETO LITURGICO PARA EXPOSICION)</t>
  </si>
  <si>
    <t>FUNDA VELOCIMETRO (AUTOMOTRIZ)</t>
  </si>
  <si>
    <t>FUSTE (ELEMENTO ARQ. PARA EXPOSICION)</t>
  </si>
  <si>
    <t>GABINETE CURACIONES (EQUIPO MEDICO QUIRURGICO)</t>
  </si>
  <si>
    <t>GABINETE INSTRUMENTAL QUIRURGICO (EQUIPO MEDICO QUIRURGICO)</t>
  </si>
  <si>
    <t>GABINETE PARA CPU (SUMINISTROS INFORMATICOS)</t>
  </si>
  <si>
    <t>GABINETE PARA TOMA DE MUESTRAS LABORATORIO (EQUIPO MEDICO QUIRURGICO)</t>
  </si>
  <si>
    <t>GABINETE PORTA HISTORIA CLINICA (EQUIPO MEDICO QUIRURGICO)</t>
  </si>
  <si>
    <t>GAGE DE BLOCK (INSTRUMENTO CIENTIFICO)</t>
  </si>
  <si>
    <t>GALAPAGOS (PRODUCTO DE INDUSTRIAS METALICAS)</t>
  </si>
  <si>
    <t>GALLINA (PARA FOMENTO Y ABASTO)</t>
  </si>
  <si>
    <t>GALLO (PARA FOMENTO Y ABASTO)</t>
  </si>
  <si>
    <t>GALVANOCAUTERIO (APARATO CIENTIFICO)</t>
  </si>
  <si>
    <t>GALVANOMETRO (INSTRUMENTO CIENTIFICO)</t>
  </si>
  <si>
    <t>GANADO ASNAL (CARNE EN CANAL)</t>
  </si>
  <si>
    <t>GANADO ASNAL (EN PIE)</t>
  </si>
  <si>
    <t>GANADO BOVINO (CARNE EN CANAL)</t>
  </si>
  <si>
    <t>GANADO BOVINO (EN PIE)</t>
  </si>
  <si>
    <t>GANADO CAPRINO (CARNE EN CANAL)</t>
  </si>
  <si>
    <t>GANADO CAPRINO (EN PIE)</t>
  </si>
  <si>
    <t>GANADO EQUINO (CARNE EN CANAL)</t>
  </si>
  <si>
    <t>GANADO EQUINO (EN PIE)</t>
  </si>
  <si>
    <t>GANADO MULAR (CARNE EN CANAL)</t>
  </si>
  <si>
    <t>GANADO MULAR (EN PIE)</t>
  </si>
  <si>
    <t>GANADO OVINO (CARNE EN CANAL)</t>
  </si>
  <si>
    <t>GANADO OVINO (EN PIE)</t>
  </si>
  <si>
    <t>GANADO PORCINO (CARNE EN CANAL)</t>
  </si>
  <si>
    <t>GANADO PORCINO (EN PIE)</t>
  </si>
  <si>
    <t>GANCHO DURAMADRE (EQUIPO MEDICO QUIRURGICO)</t>
  </si>
  <si>
    <t>GANCHO ESTRABISMO (EQUIPO MEDICO QUIRURGICO)</t>
  </si>
  <si>
    <t>GANCHO EXTRACTOR CLAVOS (EQUIPO MEDICO QUIRURGICO)</t>
  </si>
  <si>
    <t>GANCHO EXTRACTOR PROTESIS (EQUIPO MEDICO QUIRURGICO)</t>
  </si>
  <si>
    <t>GANCHO KELLY (EQUIPO MEDICO QUIRURGICO)</t>
  </si>
  <si>
    <t>GANCHO MUSCULO (EQUIPO MEDICO QUIRURGICO)</t>
  </si>
  <si>
    <t>GANCHO SEPARADOR PARPADOS (EQUIPO MEDICO QUIRURGICO)</t>
  </si>
  <si>
    <t>GANCHO TRAQUEA (EQUIPO MEDICO QUIRURGICO)</t>
  </si>
  <si>
    <t>GANCHOS DE PRENSA (INSTRUMENTO CIENTIFICO)</t>
  </si>
  <si>
    <t>GANSO (CARNE FRESCA)</t>
  </si>
  <si>
    <t>GANSO (PARA FOMENTO Y ABASTO)</t>
  </si>
  <si>
    <t>GARBANZO (HORTALIZA)</t>
  </si>
  <si>
    <t>GARGOLA (ELEMENTO ARQ. PARA EXPOSICION)</t>
  </si>
  <si>
    <t>GAS ACETILENO</t>
  </si>
  <si>
    <t>GAS ARGON</t>
  </si>
  <si>
    <t>GAS DE COQUERIA (FERTILIZANTE) (SUBSTANCIAS Y PRODUCTOS FERTILIZANTES)</t>
  </si>
  <si>
    <t>GAS FREON</t>
  </si>
  <si>
    <t>GAS LP</t>
  </si>
  <si>
    <t>GAS NATURAL (FERTILIZANTE) (SUBSTANCIAS Y PRODUCTOS FERTILIZANTES)</t>
  </si>
  <si>
    <t>GASOMETRO (INSTRUMENTO CIENTIFICO)</t>
  </si>
  <si>
    <t>GASTROSCOPIO (EQUIPO MEDICO QUIRURGICO)</t>
  </si>
  <si>
    <t>GATO HIDRAULICO (AUTOMOTRIZ)</t>
  </si>
  <si>
    <t>GATO MECANICO (AUTOMOTRIZ)</t>
  </si>
  <si>
    <t>GAUSOMETRO (APARATO PARA MEDIR LA INDUCCION DEL CAMPO MAGNETICO) (INSTRUMENTO CIENTIFICO)</t>
  </si>
  <si>
    <t>GAUSOMETRO-DEGAUSOMETRO (INSTRUMENTO CIENTIFICO)</t>
  </si>
  <si>
    <t>GENERADOR BARRAS COLOR (EQ. DE COM., CINEMAT. O FOTOGRAF.)</t>
  </si>
  <si>
    <t>GENERADOR CORRIENTE ALTERNA (EQ. ELECTRICO)</t>
  </si>
  <si>
    <t>GENERADOR CORRIENTE CONTINUA (EQ. ELECTRICO)</t>
  </si>
  <si>
    <t>GENERADOR DE CARACTERES (EQ. DE COM., CINEMAT. O FOTOGRAF.)</t>
  </si>
  <si>
    <t>GENERADOR DE FUNCIONES (INSTRUMENTO CIENTIFICO)</t>
  </si>
  <si>
    <t>GENERADOR DE FUNCIONES ARBITRARIAS (INSTRUMENTO CIENTIFICO)</t>
  </si>
  <si>
    <t>GENERADOR DE MODULACION AM FM (INSTRUMENTO CIENTIFICO)</t>
  </si>
  <si>
    <t>GENERADOR DE SEÑAL (EQ. DE COM., CINEMAT. O FOTOGRAF.)</t>
  </si>
  <si>
    <t>GENERADOR DE SINCRONIA (EQ. DE COM., CINEMAT. O FOTOGRAF.)</t>
  </si>
  <si>
    <t>GENERADOR FRECUENCIA ACUSTICA (APARATO CIENTIFICO)</t>
  </si>
  <si>
    <t>GENERADOR PULSOS (APARATO CIENTIFICO)</t>
  </si>
  <si>
    <t>GENERADOR TIEMPO VIDEO GRABADORA (EQ. DE COM., CINEMAT. O FOTOGRAF.)</t>
  </si>
  <si>
    <t>GENERADOR Y PROBADOR DE TONOS (IDENTIFICA Y RASTREA LINEAS DE CABLEADO) (EQ. ELECTRICO)</t>
  </si>
  <si>
    <t>GERMINADOR (APARATO CIENTIFICO)</t>
  </si>
  <si>
    <t>GIMNASIO UNIVERSAL (EQ. DEPORTIVO O DE CAMPAÑA)</t>
  </si>
  <si>
    <t>GIROSCOPIO (INSTRUMENTO CIENTIFICO)</t>
  </si>
  <si>
    <t>GLIFO (ELEMENTO ARQ. PARA EXPOSICION)</t>
  </si>
  <si>
    <t>GLOBO KRIPTON (APARATO CIENTIFICO)</t>
  </si>
  <si>
    <t>GLUCIDOS, LIPIDOS, AMINOACIDOS-PROTEINAS (COMPUESTOS AROMATICOS)</t>
  </si>
  <si>
    <t>GLUCOMETRO (EQUIPO MEDICO QUIRURGICO)</t>
  </si>
  <si>
    <t>GOBELINO (PARA EXPOSICION)</t>
  </si>
  <si>
    <t>GONDOLA (MERCANCIAS) (EQ. PARA COMERCIOS)</t>
  </si>
  <si>
    <t>GONG (INST. MUSICAL)</t>
  </si>
  <si>
    <t>GONIOMETRO (INSTRUMENTO CIENTIFICO)</t>
  </si>
  <si>
    <t>GORRO (ATAVIO CIVIL MILITAR O RELIGIOSO)</t>
  </si>
  <si>
    <t>GRABADO (EN PAPEL) (PARA EXPOSICION)</t>
  </si>
  <si>
    <t>GRABADO SOBRE METAL  (PARA EXPOSICION)</t>
  </si>
  <si>
    <t>GRABADOR (HERRAMIENTA</t>
  </si>
  <si>
    <t>GRABADORA (EQ. DE COM., CINEMAT. O FOTOGRAF.)</t>
  </si>
  <si>
    <t>GRABADORA CINTA (EQ. DE COMPUTACION)</t>
  </si>
  <si>
    <t>GRABADORA DE VOZ, CAMARA DIGITAL Y CAMARA PARA PC (EQ. DE COM., CINEMAT. O FOTOGRAF.)</t>
  </si>
  <si>
    <t>GRABADORA DISCO (EQ. DE COMPUTACION)</t>
  </si>
  <si>
    <t>GRABADORA PULSOS (APARATO CIENTIFICO)</t>
  </si>
  <si>
    <t>GRABADORA REGISTRO (APARATO CIENTIFICO)</t>
  </si>
  <si>
    <t>GRADIMETRO (INSTRUMENTO CIENTIFICO)</t>
  </si>
  <si>
    <t>GRADIOMETRO (INSTRUMENTO CIENTIFICO)</t>
  </si>
  <si>
    <t>GRAFICADORA (APARATO CIENTIFICO)</t>
  </si>
  <si>
    <t>GRAFIMETRO (INSTRUMENTO CIENTIFICO)</t>
  </si>
  <si>
    <t>GRAFOMETRO (INSTRUMENTO CIENTIFICO)</t>
  </si>
  <si>
    <t>GRAFOS</t>
  </si>
  <si>
    <t>GRANADA (FRUTAS)</t>
  </si>
  <si>
    <t>GRANADINA (GANADO CAPRINO)</t>
  </si>
  <si>
    <t>GRANADO (ARBOLES O PLANTAS)</t>
  </si>
  <si>
    <t>GRAPAS</t>
  </si>
  <si>
    <t>GRAVIMETRO (INSTRUMENTO CIENTIFICO)</t>
  </si>
  <si>
    <t>GREGUEZCOS (ATAVIO CIVIL MILITAR O RELIGIOSO)</t>
  </si>
  <si>
    <t>GRUPO DE CARBONO (IVA) (INORGANICA BASICA)</t>
  </si>
  <si>
    <t>GRUPO DE NITROGENO (VA) (INORGANICA BASICA)</t>
  </si>
  <si>
    <t>GUAJOLOTE (PARA FOMENTO Y ABASTO)</t>
  </si>
  <si>
    <t>GUAJOLOTE O PAVO (CARNE FRESCA)</t>
  </si>
  <si>
    <t>GUAMUCHIL (FRUTAS)</t>
  </si>
  <si>
    <t>GUANABANA (FRUTAS)</t>
  </si>
  <si>
    <t>GUANTE (ATAVIO CIVIL MILITAR O RELIGIOSO)</t>
  </si>
  <si>
    <t>GUANTELETE (ATAVIO CIVIL MILITAR O RELIGIOSO)</t>
  </si>
  <si>
    <t>GUAYABA (FRUTAS)</t>
  </si>
  <si>
    <t>GUAYABO (ARBOLES O PLANTAS)</t>
  </si>
  <si>
    <t>GUAYHULE (HULE) (ARBOLES O PLANTAS)</t>
  </si>
  <si>
    <t>GUIA CLUTCH (AUTOMOTRIZ)</t>
  </si>
  <si>
    <t>GUION (PARA EXPOSICION)</t>
  </si>
  <si>
    <t>GUITARRA (INST. MUSICAL)</t>
  </si>
  <si>
    <t>GUITARRA ELECTRICA (INST. MUSICAL)</t>
  </si>
  <si>
    <t>HABA (HORTALIZA)</t>
  </si>
  <si>
    <t>HACHA VOTIVA (OBJETO LITURGICO PARA EXPOSICION)</t>
  </si>
  <si>
    <t>HACHURADOR (EQ. DE PINTURA O DIBUJO)</t>
  </si>
  <si>
    <t>HALOGENADOS (COMPUESTOS AROMATICOS)</t>
  </si>
  <si>
    <t>HALOGENOS COMPUESTOS DE LOS (VIIA) (INORGANICA BASICA)</t>
  </si>
  <si>
    <t>HALUROS DE ACIDOS (COMPUESTOS ALIFATICOS)</t>
  </si>
  <si>
    <t>HAMPSHIRE (GANADO OVINO)</t>
  </si>
  <si>
    <t>HAMPSHIRE (GANADO PORCINO)</t>
  </si>
  <si>
    <t>HEBILLA (ATAVIO CIVIL MILITAR O RELIGIOSO)</t>
  </si>
  <si>
    <t>HECKELFONO (INST. MUSICAL)</t>
  </si>
  <si>
    <t>HELIOGRAFO (APARATO CIENTIFICO)</t>
  </si>
  <si>
    <t>HELIOPIROGRAFO (APARATO CIENTIFICO)</t>
  </si>
  <si>
    <t>HELIOTROPO (INSTRUMENTO CIENTIFICO)</t>
  </si>
  <si>
    <t>HEMATIMETRO (EQUIPO MEDICO QUIRURGICO)</t>
  </si>
  <si>
    <t>HEMISFERIOS-MAGDEBURGO (INSTRUMENTO CIENTIFICO)</t>
  </si>
  <si>
    <t>HEMOGLOBINOMETRO (EQUIPO MEDICO QUIRURGICO)</t>
  </si>
  <si>
    <t>HERFORD (GANADO BOVINO)</t>
  </si>
  <si>
    <t>HIDROCARBUROS ACICLICOS NO SATURADOS (ALQUENOS Y ALQUINOS) (COMPUESTOS ALIFATICOS)</t>
  </si>
  <si>
    <t>HIDROCARBUROS ACICLICOS SATURADOS (ALCANOS) (COMPUESTOS ALIFATICOS)</t>
  </si>
  <si>
    <t>HIDROCARBUROS HALOGENADOS (COMPUESTOS ALIFATICOS)</t>
  </si>
  <si>
    <t>HIDROFONO (EQ. DE REPRODUCCION)</t>
  </si>
  <si>
    <t>HIDROGENO (INORGANICA BASICA)</t>
  </si>
  <si>
    <t>HIDROMETRO (INSTRUMENTO CIENTIFICO)</t>
  </si>
  <si>
    <t>HIDROSCOPIO (INSTRUMENTO CIENTIFICO)</t>
  </si>
  <si>
    <t>HIDROTERMOGRAFO (APARATO CIENTIFICO)</t>
  </si>
  <si>
    <t>HIELERA VACUNAS (EQUIPO MEDICO QUIRURGICO)</t>
  </si>
  <si>
    <t>HIERRO MARCAR (IMPLEMENTO AGRICOLA)</t>
  </si>
  <si>
    <t>HIGO (FRUTAS)</t>
  </si>
  <si>
    <t>HIGROMETRO (INSTRUMENTO CIENTIFICO)</t>
  </si>
  <si>
    <t>HIGROSCOPIO (INSTRUMENTO CIENTIFICO)</t>
  </si>
  <si>
    <t>HIGUERA (ARBOLES O PLANTAS)</t>
  </si>
  <si>
    <t>HILOS DE ASBESTO</t>
  </si>
  <si>
    <t>HILOS, TELAS Y CINTAS DE ASBESTO</t>
  </si>
  <si>
    <t>HIPSOMETRO (INSTRUMENTO CIENTIFICO)</t>
  </si>
  <si>
    <t>HISOPO (OBJETO LITURGICO PARA EXPOSICION)</t>
  </si>
  <si>
    <t>HISTEROMETRO (INSTRUMENTO CIENTIFICO)</t>
  </si>
  <si>
    <t>HISTEROSALPINGOGRAFO (INSTRUMENTO CIENTIFICO)</t>
  </si>
  <si>
    <t>BOINA (ATAVIO CIVIL MILITAR O RELIGIOSO)</t>
  </si>
  <si>
    <t>BOLA DIFERENCIAL (AUTOMOTRIZ)</t>
  </si>
  <si>
    <t>BOLETINES</t>
  </si>
  <si>
    <t>BOLIGRAFOS</t>
  </si>
  <si>
    <t>BOLSA D/CORPORALES (ATAVIO CIVIL MILITAR O RELIGIOSO)</t>
  </si>
  <si>
    <t>BOLSA D/MANO (ATAVIO CIVIL MILITAR O RELIGIOSO)</t>
  </si>
  <si>
    <t>BOLSA PARA ALIMENTACION PARENTERAL</t>
  </si>
  <si>
    <t>BOLSA RESPIRACION (EQUIPO MEDICO QUIRURGICO)</t>
  </si>
  <si>
    <t>BOLSAS CARTERA</t>
  </si>
  <si>
    <t>BOMBA ACCION DIRECTA (EQUIPO)</t>
  </si>
  <si>
    <t>BOMBA ACEITE (AUTOMOTRIZ)</t>
  </si>
  <si>
    <t>BOMBA AGUA AUTOMOVIL (AUTOMOTRIZ)</t>
  </si>
  <si>
    <t>BOMBA ALABE (EQUIPO)</t>
  </si>
  <si>
    <t>BOMBA BLOQUE VAIVEN (EQUIPO)</t>
  </si>
  <si>
    <t>BOMBA CENTRIFUGA (EQUIPO)</t>
  </si>
  <si>
    <t>BOMBA CIRCULACION SANGUINEA (EQUIPO MEDICO QUIRURGICO)</t>
  </si>
  <si>
    <t>BOMBA COMBUSTIBLE (AUTOMOTRIZ)</t>
  </si>
  <si>
    <t>BOMBA DE VACIO (APARATO CIENTIFICO)</t>
  </si>
  <si>
    <t>BOMBA DIAFRAGMA (EQUIPO)</t>
  </si>
  <si>
    <t>BOMBA DIFUSOR (EQUIPO)</t>
  </si>
  <si>
    <t>BOMBA DOSIFICADORA (INSTRUMENTO CIENTIFICO)</t>
  </si>
  <si>
    <t>BOMBA EMBOLO (EQUIPO)</t>
  </si>
  <si>
    <t>BOMBA FLUJO AXIAL IMPULSOR (EQUIPO)</t>
  </si>
  <si>
    <t>BOMBA FLUJO MIXTO (EQUIPO)</t>
  </si>
  <si>
    <t>BOMBA FRENOS (AUTOMOTRIZ)</t>
  </si>
  <si>
    <t>BOMBA HELICE (EQUIPO)</t>
  </si>
  <si>
    <t>BOMBA HIDRAULICA (EQUIPO)</t>
  </si>
  <si>
    <t>BOMBA LEVA Y PISTON (EQUIPO)</t>
  </si>
  <si>
    <t>BOMBA LOBULO (EQUIPO)</t>
  </si>
  <si>
    <t>BOMBA NEUMATICA (EQUIPO)</t>
  </si>
  <si>
    <t>BOMBA PERISTALTICA (INSTRUMENTO CIENTIFICO)</t>
  </si>
  <si>
    <t>BOMBA POTENCIA (EQUIPO)</t>
  </si>
  <si>
    <t>BOMBA RECIPROCANTES (EQUIPO)</t>
  </si>
  <si>
    <t>BOMBA RELOJ (EQUIPO)</t>
  </si>
  <si>
    <t>BOMBA ROTATIVA (EQUIPO)</t>
  </si>
  <si>
    <t>BOMBA ROTATORIA PISTON (EQUIPO)</t>
  </si>
  <si>
    <t>BOMBA SUMERGIBLE (EQUIPO)</t>
  </si>
  <si>
    <t>BOMBA TORNILLO (EQUIPO)</t>
  </si>
  <si>
    <t>BOMBA TURBINA GENERATIVA (EQUIPO)</t>
  </si>
  <si>
    <t>53100161</t>
  </si>
  <si>
    <t>53100162</t>
  </si>
  <si>
    <t>53100163</t>
  </si>
  <si>
    <t>53100164</t>
  </si>
  <si>
    <t>53100165</t>
  </si>
  <si>
    <t>53100166</t>
  </si>
  <si>
    <t>53100167</t>
  </si>
  <si>
    <t>53100168</t>
  </si>
  <si>
    <t>53100169</t>
  </si>
  <si>
    <t>53100170</t>
  </si>
  <si>
    <t>53100171</t>
  </si>
  <si>
    <t>53100172</t>
  </si>
  <si>
    <t>53100173</t>
  </si>
  <si>
    <t>53100174</t>
  </si>
  <si>
    <t>53100175</t>
  </si>
  <si>
    <t>53100176</t>
  </si>
  <si>
    <t>53100177</t>
  </si>
  <si>
    <t>53100178</t>
  </si>
  <si>
    <t>53100179</t>
  </si>
  <si>
    <t>53100180</t>
  </si>
  <si>
    <t>53100181</t>
  </si>
  <si>
    <t>53100182</t>
  </si>
  <si>
    <t>53100183</t>
  </si>
  <si>
    <t>53100184</t>
  </si>
  <si>
    <t>53100185</t>
  </si>
  <si>
    <t>53100186</t>
  </si>
  <si>
    <t>53100187</t>
  </si>
  <si>
    <t>53100188</t>
  </si>
  <si>
    <t>53100189</t>
  </si>
  <si>
    <t>53100190</t>
  </si>
  <si>
    <t>53100191</t>
  </si>
  <si>
    <t>53100192</t>
  </si>
  <si>
    <t>53100193</t>
  </si>
  <si>
    <t>53100194</t>
  </si>
  <si>
    <t>53100195</t>
  </si>
  <si>
    <t>53100196</t>
  </si>
  <si>
    <t>53100197</t>
  </si>
  <si>
    <t>53100198</t>
  </si>
  <si>
    <t>53100199</t>
  </si>
  <si>
    <t>53100200</t>
  </si>
  <si>
    <t>53100201</t>
  </si>
  <si>
    <t>53100202</t>
  </si>
  <si>
    <t>53100203</t>
  </si>
  <si>
    <t>53100204</t>
  </si>
  <si>
    <t>53100205</t>
  </si>
  <si>
    <t>53100206</t>
  </si>
  <si>
    <t>53100207</t>
  </si>
  <si>
    <t>53100208</t>
  </si>
  <si>
    <t>53100209</t>
  </si>
  <si>
    <t>53100210</t>
  </si>
  <si>
    <t>53100211</t>
  </si>
  <si>
    <t>53100212</t>
  </si>
  <si>
    <t>53100213</t>
  </si>
  <si>
    <t>53100214</t>
  </si>
  <si>
    <t>53100215</t>
  </si>
  <si>
    <t>53100216</t>
  </si>
  <si>
    <t>53100217</t>
  </si>
  <si>
    <t>53100218</t>
  </si>
  <si>
    <t>53100219</t>
  </si>
  <si>
    <t>53100220</t>
  </si>
  <si>
    <t>53100221</t>
  </si>
  <si>
    <t>53100222</t>
  </si>
  <si>
    <t>53100223</t>
  </si>
  <si>
    <t>53100224</t>
  </si>
  <si>
    <t>53100225</t>
  </si>
  <si>
    <t>53100226</t>
  </si>
  <si>
    <t>53100227</t>
  </si>
  <si>
    <t>53100228</t>
  </si>
  <si>
    <t>53100229</t>
  </si>
  <si>
    <t>53100230</t>
  </si>
  <si>
    <t>53100231</t>
  </si>
  <si>
    <t>53100232</t>
  </si>
  <si>
    <t>53100233</t>
  </si>
  <si>
    <t>53100234</t>
  </si>
  <si>
    <t>53100235</t>
  </si>
  <si>
    <t>53100236</t>
  </si>
  <si>
    <t>53100237</t>
  </si>
  <si>
    <t>53100238</t>
  </si>
  <si>
    <t>53100239</t>
  </si>
  <si>
    <t>53100240</t>
  </si>
  <si>
    <t>53100241</t>
  </si>
  <si>
    <t>53100242</t>
  </si>
  <si>
    <t>53100243</t>
  </si>
  <si>
    <t>53100244</t>
  </si>
  <si>
    <t>53100245</t>
  </si>
  <si>
    <t>53100246</t>
  </si>
  <si>
    <t>53100247</t>
  </si>
  <si>
    <t>53100248</t>
  </si>
  <si>
    <t>53100249</t>
  </si>
  <si>
    <t>53100250</t>
  </si>
  <si>
    <t>53100251</t>
  </si>
  <si>
    <t>53100252</t>
  </si>
  <si>
    <t>53100253</t>
  </si>
  <si>
    <t>53100254</t>
  </si>
  <si>
    <t>53100255</t>
  </si>
  <si>
    <t>53100256</t>
  </si>
  <si>
    <t>53100257</t>
  </si>
  <si>
    <t>53100258</t>
  </si>
  <si>
    <t>53100259</t>
  </si>
  <si>
    <t>53100260</t>
  </si>
  <si>
    <t>53100261</t>
  </si>
  <si>
    <t>53100262</t>
  </si>
  <si>
    <t>53100263</t>
  </si>
  <si>
    <t>53100264</t>
  </si>
  <si>
    <t>25400001</t>
  </si>
  <si>
    <t>25400002</t>
  </si>
  <si>
    <t>25400003</t>
  </si>
  <si>
    <t>25400004</t>
  </si>
  <si>
    <t>25400005</t>
  </si>
  <si>
    <t>25400006</t>
  </si>
  <si>
    <t>25400007</t>
  </si>
  <si>
    <t>25400008</t>
  </si>
  <si>
    <t>25400009</t>
  </si>
  <si>
    <t>25400010</t>
  </si>
  <si>
    <t>25400011</t>
  </si>
  <si>
    <t>25400012</t>
  </si>
  <si>
    <t>25400013</t>
  </si>
  <si>
    <t>25400014</t>
  </si>
  <si>
    <t>25400015</t>
  </si>
  <si>
    <t>25400016</t>
  </si>
  <si>
    <t>25400017</t>
  </si>
  <si>
    <t>25400018</t>
  </si>
  <si>
    <t>25400019</t>
  </si>
  <si>
    <t>25400020</t>
  </si>
  <si>
    <t>25400021</t>
  </si>
  <si>
    <t>25400022</t>
  </si>
  <si>
    <t>25400023</t>
  </si>
  <si>
    <t>25400024</t>
  </si>
  <si>
    <t>25400025</t>
  </si>
  <si>
    <t>25400026</t>
  </si>
  <si>
    <t>25400027</t>
  </si>
  <si>
    <t>25400028</t>
  </si>
  <si>
    <t>25400029</t>
  </si>
  <si>
    <t>25400030</t>
  </si>
  <si>
    <t>25400031</t>
  </si>
  <si>
    <t>25400032</t>
  </si>
  <si>
    <t>25400033</t>
  </si>
  <si>
    <t>25400034</t>
  </si>
  <si>
    <t>25400035</t>
  </si>
  <si>
    <t>25400036</t>
  </si>
  <si>
    <t>25400037</t>
  </si>
  <si>
    <t>25400038</t>
  </si>
  <si>
    <t>25400039</t>
  </si>
  <si>
    <t>25400040</t>
  </si>
  <si>
    <t>25400041</t>
  </si>
  <si>
    <t>25400042</t>
  </si>
  <si>
    <t>25400043</t>
  </si>
  <si>
    <t>25400044</t>
  </si>
  <si>
    <t>25400045</t>
  </si>
  <si>
    <t>25400046</t>
  </si>
  <si>
    <t>25400047</t>
  </si>
  <si>
    <t>25400048</t>
  </si>
  <si>
    <t>25400049</t>
  </si>
  <si>
    <t>25400050</t>
  </si>
  <si>
    <t>25400051</t>
  </si>
  <si>
    <t>25400052</t>
  </si>
  <si>
    <t>25400053</t>
  </si>
  <si>
    <t>25400054</t>
  </si>
  <si>
    <t>25400055</t>
  </si>
  <si>
    <t>25400056</t>
  </si>
  <si>
    <t>25400057</t>
  </si>
  <si>
    <t>25400058</t>
  </si>
  <si>
    <t>25400059</t>
  </si>
  <si>
    <t>25400060</t>
  </si>
  <si>
    <t>25400061</t>
  </si>
  <si>
    <t>25400062</t>
  </si>
  <si>
    <t>25400063</t>
  </si>
  <si>
    <t>25400064</t>
  </si>
  <si>
    <t>25400065</t>
  </si>
  <si>
    <t>25400066</t>
  </si>
  <si>
    <t>25400067</t>
  </si>
  <si>
    <t>25400068</t>
  </si>
  <si>
    <t>25400069</t>
  </si>
  <si>
    <t>25400070</t>
  </si>
  <si>
    <t>25400071</t>
  </si>
  <si>
    <t>25400072</t>
  </si>
  <si>
    <t>25400073</t>
  </si>
  <si>
    <t>25400074</t>
  </si>
  <si>
    <t>25400075</t>
  </si>
  <si>
    <t>25400076</t>
  </si>
  <si>
    <t>25400077</t>
  </si>
  <si>
    <t>25400078</t>
  </si>
  <si>
    <t>25400079</t>
  </si>
  <si>
    <t>25400080</t>
  </si>
  <si>
    <t>25400081</t>
  </si>
  <si>
    <t>25400082</t>
  </si>
  <si>
    <t>25400083</t>
  </si>
  <si>
    <t>25400084</t>
  </si>
  <si>
    <t>25400085</t>
  </si>
  <si>
    <t>25400086</t>
  </si>
  <si>
    <t>25400087</t>
  </si>
  <si>
    <t>25400088</t>
  </si>
  <si>
    <t>25400089</t>
  </si>
  <si>
    <t>25400090</t>
  </si>
  <si>
    <t>25400091</t>
  </si>
  <si>
    <t>25400092</t>
  </si>
  <si>
    <t>25400093</t>
  </si>
  <si>
    <t>25400094</t>
  </si>
  <si>
    <t>25400095</t>
  </si>
  <si>
    <t>25400096</t>
  </si>
  <si>
    <t>25400097</t>
  </si>
  <si>
    <t>25400098</t>
  </si>
  <si>
    <t>25400099</t>
  </si>
  <si>
    <t>25400100</t>
  </si>
  <si>
    <t>25400101</t>
  </si>
  <si>
    <t>25400102</t>
  </si>
  <si>
    <t>25400103</t>
  </si>
  <si>
    <t>25400104</t>
  </si>
  <si>
    <t>25400105</t>
  </si>
  <si>
    <t>25400106</t>
  </si>
  <si>
    <t>25400107</t>
  </si>
  <si>
    <t>25400108</t>
  </si>
  <si>
    <t>25400109</t>
  </si>
  <si>
    <t>25400110</t>
  </si>
  <si>
    <t>25400111</t>
  </si>
  <si>
    <t>25400112</t>
  </si>
  <si>
    <t>25400113</t>
  </si>
  <si>
    <t>25400114</t>
  </si>
  <si>
    <t>25400115</t>
  </si>
  <si>
    <t>25400116</t>
  </si>
  <si>
    <t>25400117</t>
  </si>
  <si>
    <t>25400118</t>
  </si>
  <si>
    <t>25400119</t>
  </si>
  <si>
    <t>25400120</t>
  </si>
  <si>
    <t>25400121</t>
  </si>
  <si>
    <t>25400122</t>
  </si>
  <si>
    <t>25400123</t>
  </si>
  <si>
    <t>25400124</t>
  </si>
  <si>
    <t>25400125</t>
  </si>
  <si>
    <t>25400126</t>
  </si>
  <si>
    <t>25400127</t>
  </si>
  <si>
    <t>25400128</t>
  </si>
  <si>
    <t>25400129</t>
  </si>
  <si>
    <t>25400130</t>
  </si>
  <si>
    <t>25400131</t>
  </si>
  <si>
    <t>25400132</t>
  </si>
  <si>
    <t>25400133</t>
  </si>
  <si>
    <t>25400134</t>
  </si>
  <si>
    <t>25400135</t>
  </si>
  <si>
    <t>25400136</t>
  </si>
  <si>
    <t>25400137</t>
  </si>
  <si>
    <t>25400138</t>
  </si>
  <si>
    <t>25400139</t>
  </si>
  <si>
    <t>25400140</t>
  </si>
  <si>
    <t>25400141</t>
  </si>
  <si>
    <t>25400142</t>
  </si>
  <si>
    <t>25400143</t>
  </si>
  <si>
    <t>25400144</t>
  </si>
  <si>
    <t>25400145</t>
  </si>
  <si>
    <t>25400146</t>
  </si>
  <si>
    <t>25400147</t>
  </si>
  <si>
    <t>25400148</t>
  </si>
  <si>
    <t>25400149</t>
  </si>
  <si>
    <t>25400150</t>
  </si>
  <si>
    <t>25400151</t>
  </si>
  <si>
    <t>25400152</t>
  </si>
  <si>
    <t>25400153</t>
  </si>
  <si>
    <t>25400154</t>
  </si>
  <si>
    <t>25400155</t>
  </si>
  <si>
    <t>25400156</t>
  </si>
  <si>
    <t>25400157</t>
  </si>
  <si>
    <t>25400158</t>
  </si>
  <si>
    <t>25400159</t>
  </si>
  <si>
    <t>25400160</t>
  </si>
  <si>
    <t>25400161</t>
  </si>
  <si>
    <t>25400162</t>
  </si>
  <si>
    <t>25400163</t>
  </si>
  <si>
    <t>25400164</t>
  </si>
  <si>
    <t>25400165</t>
  </si>
  <si>
    <t>25400166</t>
  </si>
  <si>
    <t>25400167</t>
  </si>
  <si>
    <t>25400168</t>
  </si>
  <si>
    <t>25400169</t>
  </si>
  <si>
    <t>25400170</t>
  </si>
  <si>
    <t>25400171</t>
  </si>
  <si>
    <t>25400172</t>
  </si>
  <si>
    <t>25400173</t>
  </si>
  <si>
    <t>25400174</t>
  </si>
  <si>
    <t>25400175</t>
  </si>
  <si>
    <t>25400176</t>
  </si>
  <si>
    <t>25400177</t>
  </si>
  <si>
    <t>25400178</t>
  </si>
  <si>
    <t>25400179</t>
  </si>
  <si>
    <t>25400180</t>
  </si>
  <si>
    <t>25400181</t>
  </si>
  <si>
    <t>25400182</t>
  </si>
  <si>
    <t>25400183</t>
  </si>
  <si>
    <t>25400184</t>
  </si>
  <si>
    <t>25400185</t>
  </si>
  <si>
    <t>25400186</t>
  </si>
  <si>
    <t>25400187</t>
  </si>
  <si>
    <t>25400188</t>
  </si>
  <si>
    <t>25400189</t>
  </si>
  <si>
    <t>25400190</t>
  </si>
  <si>
    <t>25400191</t>
  </si>
  <si>
    <t>25400192</t>
  </si>
  <si>
    <t>25400193</t>
  </si>
  <si>
    <t>25400194</t>
  </si>
  <si>
    <t>25400195</t>
  </si>
  <si>
    <t>25400196</t>
  </si>
  <si>
    <t>25400197</t>
  </si>
  <si>
    <t>25400198</t>
  </si>
  <si>
    <t>25400199</t>
  </si>
  <si>
    <t>25400200</t>
  </si>
  <si>
    <t>25400201</t>
  </si>
  <si>
    <t>25400202</t>
  </si>
  <si>
    <t>25400203</t>
  </si>
  <si>
    <t>25400204</t>
  </si>
  <si>
    <t>25400205</t>
  </si>
  <si>
    <t>25400206</t>
  </si>
  <si>
    <t>25400207</t>
  </si>
  <si>
    <t>25400208</t>
  </si>
  <si>
    <t>25400209</t>
  </si>
  <si>
    <t>25400210</t>
  </si>
  <si>
    <t>25400211</t>
  </si>
  <si>
    <t>25400212</t>
  </si>
  <si>
    <t>25400213</t>
  </si>
  <si>
    <t>25400214</t>
  </si>
  <si>
    <t>25400215</t>
  </si>
  <si>
    <t>25400216</t>
  </si>
  <si>
    <t>25400217</t>
  </si>
  <si>
    <t>25400218</t>
  </si>
  <si>
    <t>25400219</t>
  </si>
  <si>
    <t>25400220</t>
  </si>
  <si>
    <t>25400221</t>
  </si>
  <si>
    <t>25400222</t>
  </si>
  <si>
    <t>25400223</t>
  </si>
  <si>
    <t>25400224</t>
  </si>
  <si>
    <t>25400225</t>
  </si>
  <si>
    <t>25400226</t>
  </si>
  <si>
    <t>25400227</t>
  </si>
  <si>
    <t>25400228</t>
  </si>
  <si>
    <t>25400229</t>
  </si>
  <si>
    <t>25400230</t>
  </si>
  <si>
    <t>25400231</t>
  </si>
  <si>
    <t>25400232</t>
  </si>
  <si>
    <t>25400233</t>
  </si>
  <si>
    <t>25400234</t>
  </si>
  <si>
    <t>25400235</t>
  </si>
  <si>
    <t>25400236</t>
  </si>
  <si>
    <t>25400237</t>
  </si>
  <si>
    <t>25400238</t>
  </si>
  <si>
    <t>25400239</t>
  </si>
  <si>
    <t>25400240</t>
  </si>
  <si>
    <t>25400241</t>
  </si>
  <si>
    <t>25400242</t>
  </si>
  <si>
    <t>25400243</t>
  </si>
  <si>
    <t>25400244</t>
  </si>
  <si>
    <t>25400245</t>
  </si>
  <si>
    <t>25400246</t>
  </si>
  <si>
    <t>25400247</t>
  </si>
  <si>
    <t>25400248</t>
  </si>
  <si>
    <t>25400249</t>
  </si>
  <si>
    <t>25400250</t>
  </si>
  <si>
    <t>25400251</t>
  </si>
  <si>
    <t>25400252</t>
  </si>
  <si>
    <t>25400253</t>
  </si>
  <si>
    <t>25400254</t>
  </si>
  <si>
    <t>25400255</t>
  </si>
  <si>
    <t>25400256</t>
  </si>
  <si>
    <t>25400257</t>
  </si>
  <si>
    <t>25400258</t>
  </si>
  <si>
    <t>25400259</t>
  </si>
  <si>
    <t>25400260</t>
  </si>
  <si>
    <t>25400261</t>
  </si>
  <si>
    <t>25400262</t>
  </si>
  <si>
    <t>25400263</t>
  </si>
  <si>
    <t>25400264</t>
  </si>
  <si>
    <t>25400265</t>
  </si>
  <si>
    <t>25400266</t>
  </si>
  <si>
    <t>25400267</t>
  </si>
  <si>
    <t>25400268</t>
  </si>
  <si>
    <t>25400269</t>
  </si>
  <si>
    <t>25400270</t>
  </si>
  <si>
    <t>25400271</t>
  </si>
  <si>
    <t>25400272</t>
  </si>
  <si>
    <t>25400273</t>
  </si>
  <si>
    <t>25400274</t>
  </si>
  <si>
    <t>25400275</t>
  </si>
  <si>
    <t>25400276</t>
  </si>
  <si>
    <t>25400277</t>
  </si>
  <si>
    <t>25400278</t>
  </si>
  <si>
    <t>25400279</t>
  </si>
  <si>
    <t>25400280</t>
  </si>
  <si>
    <t>25400281</t>
  </si>
  <si>
    <t>25400282</t>
  </si>
  <si>
    <t>25400283</t>
  </si>
  <si>
    <t>25400284</t>
  </si>
  <si>
    <t>25400285</t>
  </si>
  <si>
    <t>25400286</t>
  </si>
  <si>
    <t>25400287</t>
  </si>
  <si>
    <t>25400288</t>
  </si>
  <si>
    <t>25400289</t>
  </si>
  <si>
    <t>25400290</t>
  </si>
  <si>
    <t>25400291</t>
  </si>
  <si>
    <t>25400292</t>
  </si>
  <si>
    <t>25400293</t>
  </si>
  <si>
    <t>25400294</t>
  </si>
  <si>
    <t>25400295</t>
  </si>
  <si>
    <t>25400296</t>
  </si>
  <si>
    <t>25400297</t>
  </si>
  <si>
    <t>25400298</t>
  </si>
  <si>
    <t>25400299</t>
  </si>
  <si>
    <t>25400300</t>
  </si>
  <si>
    <t>25400301</t>
  </si>
  <si>
    <t>25400302</t>
  </si>
  <si>
    <t>25400303</t>
  </si>
  <si>
    <t>25400304</t>
  </si>
  <si>
    <t>25400305</t>
  </si>
  <si>
    <t>25400306</t>
  </si>
  <si>
    <t>25400307</t>
  </si>
  <si>
    <t>25400308</t>
  </si>
  <si>
    <t>25400309</t>
  </si>
  <si>
    <t>25400310</t>
  </si>
  <si>
    <t>25400311</t>
  </si>
  <si>
    <t>25400312</t>
  </si>
  <si>
    <t>25400313</t>
  </si>
  <si>
    <t>25400314</t>
  </si>
  <si>
    <t>25400315</t>
  </si>
  <si>
    <t>25400316</t>
  </si>
  <si>
    <t>25400317</t>
  </si>
  <si>
    <t>25400318</t>
  </si>
  <si>
    <t>25400319</t>
  </si>
  <si>
    <t>25400320</t>
  </si>
  <si>
    <t>25400321</t>
  </si>
  <si>
    <t>25400322</t>
  </si>
  <si>
    <t>25400323</t>
  </si>
  <si>
    <t>25400324</t>
  </si>
  <si>
    <t>25400325</t>
  </si>
  <si>
    <t>25400326</t>
  </si>
  <si>
    <t>25400327</t>
  </si>
  <si>
    <t>25400328</t>
  </si>
  <si>
    <t>25400329</t>
  </si>
  <si>
    <t>25400330</t>
  </si>
  <si>
    <t>25400331</t>
  </si>
  <si>
    <t>25400332</t>
  </si>
  <si>
    <t>25400333</t>
  </si>
  <si>
    <t>25400334</t>
  </si>
  <si>
    <t>25400335</t>
  </si>
  <si>
    <t>25400336</t>
  </si>
  <si>
    <t>25400337</t>
  </si>
  <si>
    <t>25400338</t>
  </si>
  <si>
    <t>25400339</t>
  </si>
  <si>
    <t>25400340</t>
  </si>
  <si>
    <t>25400341</t>
  </si>
  <si>
    <t>25400342</t>
  </si>
  <si>
    <t>25400343</t>
  </si>
  <si>
    <t>25400344</t>
  </si>
  <si>
    <t>25400345</t>
  </si>
  <si>
    <t>25400346</t>
  </si>
  <si>
    <t>25400347</t>
  </si>
  <si>
    <t>25400348</t>
  </si>
  <si>
    <t>25400349</t>
  </si>
  <si>
    <t>25400350</t>
  </si>
  <si>
    <t>25400351</t>
  </si>
  <si>
    <t>25400352</t>
  </si>
  <si>
    <t>25400353</t>
  </si>
  <si>
    <t>25400354</t>
  </si>
  <si>
    <t>25400355</t>
  </si>
  <si>
    <t>25400356</t>
  </si>
  <si>
    <t>25400357</t>
  </si>
  <si>
    <t>25400358</t>
  </si>
  <si>
    <t>25400359</t>
  </si>
  <si>
    <t>25400360</t>
  </si>
  <si>
    <t>25400361</t>
  </si>
  <si>
    <t>25400362</t>
  </si>
  <si>
    <t>25400363</t>
  </si>
  <si>
    <t>25400364</t>
  </si>
  <si>
    <t>25400365</t>
  </si>
  <si>
    <t>25400366</t>
  </si>
  <si>
    <t>25400367</t>
  </si>
  <si>
    <t>25400368</t>
  </si>
  <si>
    <t>25400369</t>
  </si>
  <si>
    <t>25400370</t>
  </si>
  <si>
    <t>25400371</t>
  </si>
  <si>
    <t>25400372</t>
  </si>
  <si>
    <t>25400373</t>
  </si>
  <si>
    <t>25400374</t>
  </si>
  <si>
    <t>25400375</t>
  </si>
  <si>
    <t>25400376</t>
  </si>
  <si>
    <t>25400377</t>
  </si>
  <si>
    <t>25400378</t>
  </si>
  <si>
    <t>25400379</t>
  </si>
  <si>
    <t>25400380</t>
  </si>
  <si>
    <t>25400381</t>
  </si>
  <si>
    <t>25400382</t>
  </si>
  <si>
    <t>25400383</t>
  </si>
  <si>
    <t>25400384</t>
  </si>
  <si>
    <t>25400385</t>
  </si>
  <si>
    <t>25400386</t>
  </si>
  <si>
    <t>25400387</t>
  </si>
  <si>
    <t>25400388</t>
  </si>
  <si>
    <t>25400389</t>
  </si>
  <si>
    <t>53200160</t>
  </si>
  <si>
    <t>53200161</t>
  </si>
  <si>
    <t>53200162</t>
  </si>
  <si>
    <t>53200163</t>
  </si>
  <si>
    <t>53200164</t>
  </si>
  <si>
    <t>53200165</t>
  </si>
  <si>
    <t>53200166</t>
  </si>
  <si>
    <t>53200167</t>
  </si>
  <si>
    <t>53200168</t>
  </si>
  <si>
    <t>53200169</t>
  </si>
  <si>
    <t>53200170</t>
  </si>
  <si>
    <t>53200171</t>
  </si>
  <si>
    <t>53200172</t>
  </si>
  <si>
    <t>53200173</t>
  </si>
  <si>
    <t>53200174</t>
  </si>
  <si>
    <t>53200175</t>
  </si>
  <si>
    <t>53200176</t>
  </si>
  <si>
    <t>53200177</t>
  </si>
  <si>
    <t>53200178</t>
  </si>
  <si>
    <t>53200179</t>
  </si>
  <si>
    <t>53200180</t>
  </si>
  <si>
    <t>53200181</t>
  </si>
  <si>
    <t>53200182</t>
  </si>
  <si>
    <t>53200183</t>
  </si>
  <si>
    <t>53200184</t>
  </si>
  <si>
    <t>53200185</t>
  </si>
  <si>
    <t>53200186</t>
  </si>
  <si>
    <t>53200187</t>
  </si>
  <si>
    <t>53200188</t>
  </si>
  <si>
    <t>53200189</t>
  </si>
  <si>
    <t>53200190</t>
  </si>
  <si>
    <t>53200191</t>
  </si>
  <si>
    <t>53200192</t>
  </si>
  <si>
    <t>53200193</t>
  </si>
  <si>
    <t>53200194</t>
  </si>
  <si>
    <t>53200195</t>
  </si>
  <si>
    <t>53200196</t>
  </si>
  <si>
    <t>53200197</t>
  </si>
  <si>
    <t>53200198</t>
  </si>
  <si>
    <t>53200199</t>
  </si>
  <si>
    <t>53200200</t>
  </si>
  <si>
    <t>53200201</t>
  </si>
  <si>
    <t>53200202</t>
  </si>
  <si>
    <t>53200203</t>
  </si>
  <si>
    <t>53200204</t>
  </si>
  <si>
    <t>53200205</t>
  </si>
  <si>
    <t>53200206</t>
  </si>
  <si>
    <t>53200207</t>
  </si>
  <si>
    <t>53200208</t>
  </si>
  <si>
    <t>53200209</t>
  </si>
  <si>
    <t>53200210</t>
  </si>
  <si>
    <t>53200211</t>
  </si>
  <si>
    <t>53200212</t>
  </si>
  <si>
    <t>53200213</t>
  </si>
  <si>
    <t>53200214</t>
  </si>
  <si>
    <t>53200215</t>
  </si>
  <si>
    <t>53200216</t>
  </si>
  <si>
    <t>53200217</t>
  </si>
  <si>
    <t>53200218</t>
  </si>
  <si>
    <t>53200219</t>
  </si>
  <si>
    <t>53200220</t>
  </si>
  <si>
    <t>53200221</t>
  </si>
  <si>
    <t>53200222</t>
  </si>
  <si>
    <t>53200223</t>
  </si>
  <si>
    <t>53200224</t>
  </si>
  <si>
    <t>53200225</t>
  </si>
  <si>
    <t>53200226</t>
  </si>
  <si>
    <t>53200227</t>
  </si>
  <si>
    <t>53200228</t>
  </si>
  <si>
    <t>53200229</t>
  </si>
  <si>
    <t>53200230</t>
  </si>
  <si>
    <t>53200231</t>
  </si>
  <si>
    <t>53200232</t>
  </si>
  <si>
    <t>53200233</t>
  </si>
  <si>
    <t>53200234</t>
  </si>
  <si>
    <t>53200235</t>
  </si>
  <si>
    <t>53200236</t>
  </si>
  <si>
    <t>53200237</t>
  </si>
  <si>
    <t>53200238</t>
  </si>
  <si>
    <t>53200239</t>
  </si>
  <si>
    <t>53200240</t>
  </si>
  <si>
    <t>53200241</t>
  </si>
  <si>
    <t>53200242</t>
  </si>
  <si>
    <t>53200243</t>
  </si>
  <si>
    <t>53200244</t>
  </si>
  <si>
    <t>53200245</t>
  </si>
  <si>
    <t>53200246</t>
  </si>
  <si>
    <t>53200247</t>
  </si>
  <si>
    <t>53200248</t>
  </si>
  <si>
    <t>53200249</t>
  </si>
  <si>
    <t>53200250</t>
  </si>
  <si>
    <t>53200251</t>
  </si>
  <si>
    <t>53200252</t>
  </si>
  <si>
    <t>53200253</t>
  </si>
  <si>
    <t>53200254</t>
  </si>
  <si>
    <t>53200255</t>
  </si>
  <si>
    <t>53200256</t>
  </si>
  <si>
    <t>53200257</t>
  </si>
  <si>
    <t>53200258</t>
  </si>
  <si>
    <t>53200259</t>
  </si>
  <si>
    <t>53200260</t>
  </si>
  <si>
    <t>53200261</t>
  </si>
  <si>
    <t>53200262</t>
  </si>
  <si>
    <t>53200263</t>
  </si>
  <si>
    <t>53200264</t>
  </si>
  <si>
    <t>53200265</t>
  </si>
  <si>
    <t>53200266</t>
  </si>
  <si>
    <t>53200267</t>
  </si>
  <si>
    <t>53200268</t>
  </si>
  <si>
    <t>53200269</t>
  </si>
  <si>
    <t>53200270</t>
  </si>
  <si>
    <t>53200271</t>
  </si>
  <si>
    <t>53200272</t>
  </si>
  <si>
    <t>53200273</t>
  </si>
  <si>
    <t>53200274</t>
  </si>
  <si>
    <t>53200275</t>
  </si>
  <si>
    <t>53200276</t>
  </si>
  <si>
    <t>53200277</t>
  </si>
  <si>
    <t>53200278</t>
  </si>
  <si>
    <t>53200279</t>
  </si>
  <si>
    <t>53200280</t>
  </si>
  <si>
    <t>53200281</t>
  </si>
  <si>
    <t>53200282</t>
  </si>
  <si>
    <t>53200283</t>
  </si>
  <si>
    <t>53200284</t>
  </si>
  <si>
    <t>53200285</t>
  </si>
  <si>
    <t>53200286</t>
  </si>
  <si>
    <t>53200287</t>
  </si>
  <si>
    <t>53200288</t>
  </si>
  <si>
    <t>53200289</t>
  </si>
  <si>
    <t>53200290</t>
  </si>
  <si>
    <t>53200291</t>
  </si>
  <si>
    <t>53200292</t>
  </si>
  <si>
    <t>53200293</t>
  </si>
  <si>
    <t>53200294</t>
  </si>
  <si>
    <t>53200295</t>
  </si>
  <si>
    <t>53200296</t>
  </si>
  <si>
    <t>53200297</t>
  </si>
  <si>
    <t>53200298</t>
  </si>
  <si>
    <t>53200299</t>
  </si>
  <si>
    <t>53200300</t>
  </si>
  <si>
    <t>53200301</t>
  </si>
  <si>
    <t>53200302</t>
  </si>
  <si>
    <t>53200303</t>
  </si>
  <si>
    <t>53200304</t>
  </si>
  <si>
    <t>53200305</t>
  </si>
  <si>
    <t>53200306</t>
  </si>
  <si>
    <t>53200307</t>
  </si>
  <si>
    <t>53200308</t>
  </si>
  <si>
    <t>53200309</t>
  </si>
  <si>
    <t>53200310</t>
  </si>
  <si>
    <t>53200311</t>
  </si>
  <si>
    <t>53200312</t>
  </si>
  <si>
    <t>53200313</t>
  </si>
  <si>
    <t>53200314</t>
  </si>
  <si>
    <t>53200315</t>
  </si>
  <si>
    <t>53200316</t>
  </si>
  <si>
    <t>53200317</t>
  </si>
  <si>
    <t>53200318</t>
  </si>
  <si>
    <t>53200319</t>
  </si>
  <si>
    <t>53200320</t>
  </si>
  <si>
    <t>53200321</t>
  </si>
  <si>
    <t>53200322</t>
  </si>
  <si>
    <t>53200323</t>
  </si>
  <si>
    <t>53200324</t>
  </si>
  <si>
    <t>53200325</t>
  </si>
  <si>
    <t>53200326</t>
  </si>
  <si>
    <t>53200327</t>
  </si>
  <si>
    <t>53200328</t>
  </si>
  <si>
    <t>53200329</t>
  </si>
  <si>
    <t>53200330</t>
  </si>
  <si>
    <t>53200331</t>
  </si>
  <si>
    <t>53200332</t>
  </si>
  <si>
    <t>53200333</t>
  </si>
  <si>
    <t>53200334</t>
  </si>
  <si>
    <t>53200335</t>
  </si>
  <si>
    <t>53200336</t>
  </si>
  <si>
    <t>53200337</t>
  </si>
  <si>
    <t>53200338</t>
  </si>
  <si>
    <t>53200339</t>
  </si>
  <si>
    <t>53200340</t>
  </si>
  <si>
    <t>53200341</t>
  </si>
  <si>
    <t>53200342</t>
  </si>
  <si>
    <t>53200343</t>
  </si>
  <si>
    <t>53200344</t>
  </si>
  <si>
    <t>53200345</t>
  </si>
  <si>
    <t>53200346</t>
  </si>
  <si>
    <t>53200347</t>
  </si>
  <si>
    <t>53200348</t>
  </si>
  <si>
    <t>53200349</t>
  </si>
  <si>
    <t>53200350</t>
  </si>
  <si>
    <t>53200351</t>
  </si>
  <si>
    <t>53200352</t>
  </si>
  <si>
    <t>53200353</t>
  </si>
  <si>
    <t>CAMPANA ELECTRICA (CAMPANA DE AVISO DE FALTA DE CARGA DE BATERIAS) (EQ. ELECTRICO)</t>
  </si>
  <si>
    <t>CAMPANAS TUBULARES (INST. MUSICAL)</t>
  </si>
  <si>
    <t>CAMPIMETRO (INSTRUMENTO CIENTIFICO)</t>
  </si>
  <si>
    <t>CANANA (CINTURON) (ATAVIO CIVIL MILITAR O RELIGIOSO)</t>
  </si>
  <si>
    <t>CANASTILLA  (AUTOMOTRIZ)</t>
  </si>
  <si>
    <t>CANASTILLA (PRODUCTOS) (EQ. PARA COMERCIOS)</t>
  </si>
  <si>
    <t>CANASTILLA CALCULOS (INSTRUMENTAL DE LABORATORIO)</t>
  </si>
  <si>
    <t>CANASTILLA TERMOMETROS (EQUIPO MEDICO QUIRURGICO)</t>
  </si>
  <si>
    <t>CANCELERIA (PRODUCTOS DE MADERA)</t>
  </si>
  <si>
    <t>CANDELABRO (OBJETO LITURGICO PARA EXPOSICION)</t>
  </si>
  <si>
    <t>CANDELERO (OBJETO LITURGICO PARA EXPOSICION)</t>
  </si>
  <si>
    <t>CANDELERO CAJA VELOCIDADES (AUTOMOTRIZ)</t>
  </si>
  <si>
    <t>CANDELILLA (ARBOLES O PLANTAS)</t>
  </si>
  <si>
    <t>CANDIL</t>
  </si>
  <si>
    <t>CANDIL (OBJETO LITURGICO PARA EXPOSICION)</t>
  </si>
  <si>
    <t>CANELO (ARBOLES O PLANTAS)</t>
  </si>
  <si>
    <t>CANGREJO (PARA ALIMENTACION)</t>
  </si>
  <si>
    <t>CANO DESAGÜE</t>
  </si>
  <si>
    <t>CANTIMPLORA</t>
  </si>
  <si>
    <t>CANTONERA (HERRAMIENTA</t>
  </si>
  <si>
    <t>CAÑA DE AZUCAR (HORTALIZA)</t>
  </si>
  <si>
    <t>CAOBA (ARBOLES O PLANTAS)</t>
  </si>
  <si>
    <t>CAPA (ATAVIO CIVIL MILITAR O RELIGIOSO)</t>
  </si>
  <si>
    <t>CAPA PLUVIAL (ATAVIO CIVIL MILITAR O RELIGIOSO)</t>
  </si>
  <si>
    <t>CAPITEL (ELEMENTO ARQ. PARA EXPOSICION)</t>
  </si>
  <si>
    <t>CAPOTA (ATAVIO CIVIL MILITAR O RELIGIOSO)</t>
  </si>
  <si>
    <t>CAPUCHA (ATAVIO CIVIL MILITAR O RELIGIOSO)</t>
  </si>
  <si>
    <t>CAPUCHON CABEZA MOTOR (AUTOMOTRIZ)</t>
  </si>
  <si>
    <t>CAPULIN (ARBOLES O PLANTAS)</t>
  </si>
  <si>
    <t>CAPULIN (FRUTAS)</t>
  </si>
  <si>
    <t>CARACOL (ATAVIO CIVIL MILITAR O RELIGIOSO)</t>
  </si>
  <si>
    <t>CARACOL DE MAR (PARA ALIMENTACION)</t>
  </si>
  <si>
    <t>CARBURADOR (AUTOMOTRIZ)</t>
  </si>
  <si>
    <t>CARDIOSCOPIO (EQUIPO MEDICO QUIRURGICO)</t>
  </si>
  <si>
    <t>CARDIO-SINCRONIZADOR (EQUIPO MEDICO QUIRURGICO)</t>
  </si>
  <si>
    <t>CARGA FANTASMA O ARTIFICIAL  (EQ. DE COM., CINEMAT. O FOTOGRAF.)</t>
  </si>
  <si>
    <t>CARGA TERMINAL DE RADIO FRECUENCIA (EQ. DE COM., CINEMAT. O FOTOGRAF.)</t>
  </si>
  <si>
    <t>CARGADOR BATERIAS (EQ. ELECTRICO)</t>
  </si>
  <si>
    <t>CARGADOR CORRIENTE (EQ. ELECTRICO)</t>
  </si>
  <si>
    <t>CARGADOR DE BATERIAS PARA EQUIPO DE COMPUTO PORTATIL (SUMINISTROS INFORMATICOS)</t>
  </si>
  <si>
    <t>CARGADOR DE CAÑA (MAQ. AGRICOLA)</t>
  </si>
  <si>
    <t>CARGADOR PELICULA (EQ. DE COM., CINEMAT. O FOTOGRAF.)</t>
  </si>
  <si>
    <t>CARGADOR PILAS (EQ. ELECTRICO)</t>
  </si>
  <si>
    <t>CARPA PROFESIONAL DE LONA PLASTIFICADA (INCLUYE EQUIPO COMPLETO) (EQ. DEPORTIVO O DE CAMPAÑA)</t>
  </si>
  <si>
    <t>CARPETA DE TABLAS DE COLORES (COMPARA COLORES D/SUELOS, SEDIMENTOS, CERAMICAS, PLANTAS, ANIM., ETC.)  (INSTRUMENTAL DE LABORATORIO)</t>
  </si>
  <si>
    <t>CARRETILLA (HERRAMIENTA</t>
  </si>
  <si>
    <t>CARRIOLA (OBJETO LITURGICO PARA EXPOSICION)</t>
  </si>
  <si>
    <t>CARRITO AUTO-SERVICIO (EQ. PARA COMERCIOS)</t>
  </si>
  <si>
    <t>CARRO BANCO (EXPERIMENTOS OPTICOS) (EQUIPO MEDICO QUIRURGICO)</t>
  </si>
  <si>
    <t>CARRO CAJONERO (PEINE) (EQUIPO MEDICO QUIRURGICO)</t>
  </si>
  <si>
    <t>CARRO CAMILLA (EQUIPO MEDICO QUIRURGICO)</t>
  </si>
  <si>
    <t>CARRO CUNA TERMICO CON RESUCITADOR (EQUIPO MEDICO QUIRURGICO)</t>
  </si>
  <si>
    <t>CARRO CURACIONES (EQUIPO MEDICO QUIRURGICO)</t>
  </si>
  <si>
    <t>CARRO DIALIZADOR (EQUIPO MEDICO QUIRURGICO)</t>
  </si>
  <si>
    <t>CARRO DISTRIBUCION DE MUESTRAS (EQUIPO MEDICO QUIRURGICO)</t>
  </si>
  <si>
    <t>CARRO DOLLY CAMARA T.V. (EQ. DE COM., CINEMAT. O FOTOGRAF.)</t>
  </si>
  <si>
    <t>CARRO LABORATORIO (EQUIPO MEDICO QUIRURGICO)</t>
  </si>
  <si>
    <t>CARRO MICROFONO (EQ. DE COM., CINEMAT. O FOTOGRAF.)</t>
  </si>
  <si>
    <t>CARRO MICROSCOPIO (EQUIPO MEDICO QUIRURGICO)</t>
  </si>
  <si>
    <t>CARRO MONITOR (EQUIPO MEDICO QUIRURGICO)</t>
  </si>
  <si>
    <t>CARRO PARA MATERIAL ESTERIL (EQUIPO MEDICO QUIRURGICO)</t>
  </si>
  <si>
    <t>CARRO PARA MATERIAL Y EQUIPO (EQUIPO MEDICO QUIRURGICO)</t>
  </si>
  <si>
    <t>CARRO PARA MEDICAMENTOS (EQUIPO MEDICO QUIRURGICO)</t>
  </si>
  <si>
    <t>CARRO PARA ROPA LIMPIA (EQUIPO MEDICO QUIRURGICO)</t>
  </si>
  <si>
    <t>CARRO PERCHA (TRANSPORTE ROPA) (EQ. PARA COMERCIOS)</t>
  </si>
  <si>
    <t>CARRO PORTA PROYECTOR (EQ. DE COM., CINEMAT. O FOTOGRAF.)</t>
  </si>
  <si>
    <t>CARRO PORTA-BANDEJAS (EQUIPO MEDICO QUIRURGICO)</t>
  </si>
  <si>
    <t>CARRO PORTA-HISTORIAS CLINICAS (EQUIPO MEDICO QUIRURGICO)</t>
  </si>
  <si>
    <t>CARRO TANICO (PORTA BOLSAS) (EQUIPO MEDICO QUIRURGICO)</t>
  </si>
  <si>
    <t>CARRO TRANSPORTADOR DE ROPA HUMEDA</t>
  </si>
  <si>
    <t>CARRO TRANSPORTADOR DE ROPA LIMPIA</t>
  </si>
  <si>
    <t>CARRO TRANSPORTADOR DE ROPA SUCIA</t>
  </si>
  <si>
    <t>CARRO TRANSPORTADOR OXIGENO (HERRAMIENTA</t>
  </si>
  <si>
    <t>CARRO TRANSPORTAR ALIMENTOS (EQUIPO MEDICO QUIRURGICO)</t>
  </si>
  <si>
    <t>CARRO TRANSPORTAR AUTOCLAVES (EQUIPO MEDICO QUIRURGICO)</t>
  </si>
  <si>
    <t>CARRO TRANSPORTAR MATERIAL RADIACTIVO (EQUIPO MEDICO QUIRURGICO)</t>
  </si>
  <si>
    <t>CARRUSEL CABALLITOS (EQ. DEPORTIVO O DE CAMPAÑA)</t>
  </si>
  <si>
    <t>CARRUSEL TRANSPARENCIAS (EQ. DE COM., CINEMAT. O FOTOGRAF.)</t>
  </si>
  <si>
    <t>CARTAMO (HORTALIZA)</t>
  </si>
  <si>
    <t>CARTER (AUTOMOTRIZ)</t>
  </si>
  <si>
    <t>CARTERA (ATAVIO CIVIL MILITAR O RELIGIOSO)</t>
  </si>
  <si>
    <t>CARTONCILLO</t>
  </si>
  <si>
    <t>CARTONCILLO CAPLE</t>
  </si>
  <si>
    <t>CARTONCILLO CUPLEX</t>
  </si>
  <si>
    <t>CARTONCILLO MANILA</t>
  </si>
  <si>
    <t>CASA PREFABRICADA (EQ. DEPORTIVO O DE CAMPAÑA)</t>
  </si>
  <si>
    <t>CASACA (ATAVIO CIVIL MILITAR O RELIGIOSO)</t>
  </si>
  <si>
    <t>CASAQUIN (ATAVIO CIVIL MILITAR O RELIGIOSO)</t>
  </si>
  <si>
    <t>CASCABEL (ATAVIO CIVIL MILITAR O RELIGIOSO)</t>
  </si>
  <si>
    <t>CASCO (ATAVIO CIVIL MILITAR O RELIGIOSO)</t>
  </si>
  <si>
    <t>CASETA DESARMABLE (EQ. DEPORTIVO O DE CAMPAÑA)</t>
  </si>
  <si>
    <t>CASETA METALICA PARA MUESTREO (APARATO CIENTIFICO)</t>
  </si>
  <si>
    <t>CASETA PARA MUESTREO DE AIRE AMBIENTAL (APARATO CIENTIFICO)</t>
  </si>
  <si>
    <t>CASETA PICK UP (EQ. DEPORTIVO O DE CAMPAÑA)</t>
  </si>
  <si>
    <t>CASETTE Y CARTUCHO (PROCESADOS) (PARA EXPOSICION)</t>
  </si>
  <si>
    <t>CASULLA (ATAVIO CIVIL MILITAR O RELIGIOSO)</t>
  </si>
  <si>
    <t>CATAFALCO (EQ. PARA COMERCIOS)</t>
  </si>
  <si>
    <t>CATALOGO (PARA EXPOSICION)</t>
  </si>
  <si>
    <t>CATETOMETRO (EQUIPO MEDICO QUIRURGICO)</t>
  </si>
  <si>
    <t>CATRE (EQ. DEPORTIVO O DE CAMPAÑA)</t>
  </si>
  <si>
    <t>CEBADA EN GRANO (HORTALIZA)</t>
  </si>
  <si>
    <t>CEBOLLA (HORTALIZA)</t>
  </si>
  <si>
    <t>CEBU BRAHMAN (GANADO BOVINO)</t>
  </si>
  <si>
    <t>CEBU GUZERAT (GANADO BOVINO)</t>
  </si>
  <si>
    <t>CEBU GYR (GANADO BOVINO)</t>
  </si>
  <si>
    <t>CEBU INDOBRAZIL (GANADO BOVINO)</t>
  </si>
  <si>
    <t>CEBU NELORE (GANADO BOVINO)</t>
  </si>
  <si>
    <t>CELDA PUENTE CONDUCTIBILIDAD ELECTRICA (INSTRUMENTO CIENTIFICO)</t>
  </si>
  <si>
    <t>CELESTA (INST. MUSICAL)</t>
  </si>
  <si>
    <t>CELLO (INST. MUSICAL)</t>
  </si>
  <si>
    <t>CELOSIA (ELEMENTO ARQ. PARA EXPOSICION)</t>
  </si>
  <si>
    <t>CELTIBERICA (GANADO CAPRINO)</t>
  </si>
  <si>
    <t>CEMENTO PARA CRANEO PLASTIA EN POLVO (METILMETACRILATO) SOLVENTE</t>
  </si>
  <si>
    <t>CENCERRO (INST. MUSICAL)</t>
  </si>
  <si>
    <t>CENSOR INALAMBRICO DE TEMPERATURA (INSTRUMENTO CIENTIFICO)</t>
  </si>
  <si>
    <t>CENTENO (HORTALIZA)</t>
  </si>
  <si>
    <t>CENTRAL ELECTRONICA E.S.S. (EQ. DE COM., CINEMAT. O FOTOGRAF.)</t>
  </si>
  <si>
    <t>CENTRAL TIPO TELEFONO (EQ. DE COM., CINEMAT. O FOTOGRAF.)</t>
  </si>
  <si>
    <t>CENTRIFUGA (APARATO CIENTIFICO)</t>
  </si>
  <si>
    <t>CENTRO DE MAQUINADO DE CNC (PARA PRACTICAS) (INSTRUMENTO CIENTIFICO)</t>
  </si>
  <si>
    <t>CEPILLO DE FIBRA VEGETAL (LECHUGUILLA) PARA LAVAR INSTRUMENTAL</t>
  </si>
  <si>
    <t>CEPILLOS PARA LIMPIEZA</t>
  </si>
  <si>
    <t>CEREZA (FRUTAS)</t>
  </si>
  <si>
    <t>CEREZO (ARBOLES O PLANTAS)</t>
  </si>
  <si>
    <t>CERRADURAS</t>
  </si>
  <si>
    <t>56200207</t>
  </si>
  <si>
    <t>56200208</t>
  </si>
  <si>
    <t>56200209</t>
  </si>
  <si>
    <t>56200210</t>
  </si>
  <si>
    <t>56200211</t>
  </si>
  <si>
    <t>56200212</t>
  </si>
  <si>
    <t>56200213</t>
  </si>
  <si>
    <t>56200214</t>
  </si>
  <si>
    <t>56200215</t>
  </si>
  <si>
    <t>56200216</t>
  </si>
  <si>
    <t>56200217</t>
  </si>
  <si>
    <t>56200218</t>
  </si>
  <si>
    <t>56200219</t>
  </si>
  <si>
    <t>56200220</t>
  </si>
  <si>
    <t>56200221</t>
  </si>
  <si>
    <t>56200222</t>
  </si>
  <si>
    <t>56200223</t>
  </si>
  <si>
    <t>56200224</t>
  </si>
  <si>
    <t>56200225</t>
  </si>
  <si>
    <t>56200226</t>
  </si>
  <si>
    <t>56200227</t>
  </si>
  <si>
    <t>56200228</t>
  </si>
  <si>
    <t>56200229</t>
  </si>
  <si>
    <t>56200230</t>
  </si>
  <si>
    <t>56200231</t>
  </si>
  <si>
    <t>56200232</t>
  </si>
  <si>
    <t>56200233</t>
  </si>
  <si>
    <t>56200234</t>
  </si>
  <si>
    <t>56200235</t>
  </si>
  <si>
    <t>56200236</t>
  </si>
  <si>
    <t>56200237</t>
  </si>
  <si>
    <t>56200238</t>
  </si>
  <si>
    <t>56200239</t>
  </si>
  <si>
    <t>56200240</t>
  </si>
  <si>
    <t>56200241</t>
  </si>
  <si>
    <t>56200242</t>
  </si>
  <si>
    <t>56200243</t>
  </si>
  <si>
    <t>56200244</t>
  </si>
  <si>
    <t>56200245</t>
  </si>
  <si>
    <t>56200246</t>
  </si>
  <si>
    <t>56200247</t>
  </si>
  <si>
    <t>56200248</t>
  </si>
  <si>
    <t>56200249</t>
  </si>
  <si>
    <t>56200250</t>
  </si>
  <si>
    <t>56200251</t>
  </si>
  <si>
    <t>56200252</t>
  </si>
  <si>
    <t>56200253</t>
  </si>
  <si>
    <t>56200254</t>
  </si>
  <si>
    <t>56200255</t>
  </si>
  <si>
    <t>56200256</t>
  </si>
  <si>
    <t>56200257</t>
  </si>
  <si>
    <t>56200258</t>
  </si>
  <si>
    <t>56200259</t>
  </si>
  <si>
    <t>56200260</t>
  </si>
  <si>
    <t>56200261</t>
  </si>
  <si>
    <t>56200262</t>
  </si>
  <si>
    <t>56200263</t>
  </si>
  <si>
    <t>56200264</t>
  </si>
  <si>
    <t>56200265</t>
  </si>
  <si>
    <t>56200266</t>
  </si>
  <si>
    <t>56200267</t>
  </si>
  <si>
    <t>56200268</t>
  </si>
  <si>
    <t>56200269</t>
  </si>
  <si>
    <t>56200270</t>
  </si>
  <si>
    <t>56200271</t>
  </si>
  <si>
    <t>56200272</t>
  </si>
  <si>
    <t>56200273</t>
  </si>
  <si>
    <t>56200274</t>
  </si>
  <si>
    <t>56200275</t>
  </si>
  <si>
    <t>56200276</t>
  </si>
  <si>
    <t>56200277</t>
  </si>
  <si>
    <t>56200278</t>
  </si>
  <si>
    <t>56200279</t>
  </si>
  <si>
    <t>56200280</t>
  </si>
  <si>
    <t>56200281</t>
  </si>
  <si>
    <t>56200282</t>
  </si>
  <si>
    <t>56200283</t>
  </si>
  <si>
    <t>56200284</t>
  </si>
  <si>
    <t>56200285</t>
  </si>
  <si>
    <t>56200286</t>
  </si>
  <si>
    <t>56200287</t>
  </si>
  <si>
    <t>56200288</t>
  </si>
  <si>
    <t>56200289</t>
  </si>
  <si>
    <t>56200290</t>
  </si>
  <si>
    <t>56200291</t>
  </si>
  <si>
    <t>56200292</t>
  </si>
  <si>
    <t>56200293</t>
  </si>
  <si>
    <t>56200294</t>
  </si>
  <si>
    <t>56200295</t>
  </si>
  <si>
    <t>56200296</t>
  </si>
  <si>
    <t>56200297</t>
  </si>
  <si>
    <t>56200298</t>
  </si>
  <si>
    <t>56200299</t>
  </si>
  <si>
    <t>56200300</t>
  </si>
  <si>
    <t>56200301</t>
  </si>
  <si>
    <t>56200302</t>
  </si>
  <si>
    <t>56200303</t>
  </si>
  <si>
    <t>56200304</t>
  </si>
  <si>
    <t>56200305</t>
  </si>
  <si>
    <t>56200306</t>
  </si>
  <si>
    <t>56200307</t>
  </si>
  <si>
    <t>56200308</t>
  </si>
  <si>
    <t>56200309</t>
  </si>
  <si>
    <t>56200310</t>
  </si>
  <si>
    <t>56200311</t>
  </si>
  <si>
    <t>56200312</t>
  </si>
  <si>
    <t>56200313</t>
  </si>
  <si>
    <t>56200314</t>
  </si>
  <si>
    <t>56200315</t>
  </si>
  <si>
    <t>56200316</t>
  </si>
  <si>
    <t>56200317</t>
  </si>
  <si>
    <t>56200318</t>
  </si>
  <si>
    <t>56200319</t>
  </si>
  <si>
    <t>56200320</t>
  </si>
  <si>
    <t>56200321</t>
  </si>
  <si>
    <t>56200322</t>
  </si>
  <si>
    <t>56200323</t>
  </si>
  <si>
    <t>56200324</t>
  </si>
  <si>
    <t>56200325</t>
  </si>
  <si>
    <t>56200326</t>
  </si>
  <si>
    <t>56200327</t>
  </si>
  <si>
    <t>56200328</t>
  </si>
  <si>
    <t>56200329</t>
  </si>
  <si>
    <t>56200330</t>
  </si>
  <si>
    <t>56200331</t>
  </si>
  <si>
    <t>56200332</t>
  </si>
  <si>
    <t>56200333</t>
  </si>
  <si>
    <t>56200334</t>
  </si>
  <si>
    <t>56200335</t>
  </si>
  <si>
    <t>56200336</t>
  </si>
  <si>
    <t>56200337</t>
  </si>
  <si>
    <t>56200338</t>
  </si>
  <si>
    <t>56200339</t>
  </si>
  <si>
    <t>56200340</t>
  </si>
  <si>
    <t>56200341</t>
  </si>
  <si>
    <t>56200342</t>
  </si>
  <si>
    <t>56200343</t>
  </si>
  <si>
    <t>56200344</t>
  </si>
  <si>
    <t>56200345</t>
  </si>
  <si>
    <t>56200346</t>
  </si>
  <si>
    <t>56200347</t>
  </si>
  <si>
    <t>56200348</t>
  </si>
  <si>
    <t>56200349</t>
  </si>
  <si>
    <t>56200350</t>
  </si>
  <si>
    <t>56200351</t>
  </si>
  <si>
    <t>56200352</t>
  </si>
  <si>
    <t>56200353</t>
  </si>
  <si>
    <t>56200354</t>
  </si>
  <si>
    <t>56200355</t>
  </si>
  <si>
    <t>56200356</t>
  </si>
  <si>
    <t>56200357</t>
  </si>
  <si>
    <t>56200358</t>
  </si>
  <si>
    <t>56200359</t>
  </si>
  <si>
    <t>56200360</t>
  </si>
  <si>
    <t>56200361</t>
  </si>
  <si>
    <t>56200362</t>
  </si>
  <si>
    <t>56200363</t>
  </si>
  <si>
    <t>56200364</t>
  </si>
  <si>
    <t>56200365</t>
  </si>
  <si>
    <t>56200366</t>
  </si>
  <si>
    <t>56200367</t>
  </si>
  <si>
    <t>56200368</t>
  </si>
  <si>
    <t>56200369</t>
  </si>
  <si>
    <t>56200370</t>
  </si>
  <si>
    <t>56200371</t>
  </si>
  <si>
    <t>56200372</t>
  </si>
  <si>
    <t>56200373</t>
  </si>
  <si>
    <t>56200374</t>
  </si>
  <si>
    <t>56200375</t>
  </si>
  <si>
    <t>56200376</t>
  </si>
  <si>
    <t>56200377</t>
  </si>
  <si>
    <t>56200378</t>
  </si>
  <si>
    <t>56200379</t>
  </si>
  <si>
    <t>56200380</t>
  </si>
  <si>
    <t>56200381</t>
  </si>
  <si>
    <t>56200382</t>
  </si>
  <si>
    <t>56200383</t>
  </si>
  <si>
    <t>56200384</t>
  </si>
  <si>
    <t>56200385</t>
  </si>
  <si>
    <t>56200386</t>
  </si>
  <si>
    <t>56200387</t>
  </si>
  <si>
    <t>56200388</t>
  </si>
  <si>
    <t>56200389</t>
  </si>
  <si>
    <t>56200390</t>
  </si>
  <si>
    <t>56200391</t>
  </si>
  <si>
    <t>56200392</t>
  </si>
  <si>
    <t>56200393</t>
  </si>
  <si>
    <t>56200394</t>
  </si>
  <si>
    <t>56200395</t>
  </si>
  <si>
    <t>56200396</t>
  </si>
  <si>
    <t>56200397</t>
  </si>
  <si>
    <t>56200398</t>
  </si>
  <si>
    <t>56200399</t>
  </si>
  <si>
    <t>56200400</t>
  </si>
  <si>
    <t>56200401</t>
  </si>
  <si>
    <t>56200402</t>
  </si>
  <si>
    <t>56200403</t>
  </si>
  <si>
    <t>56200404</t>
  </si>
  <si>
    <t>56200405</t>
  </si>
  <si>
    <t>24400008</t>
  </si>
  <si>
    <t>24400009</t>
  </si>
  <si>
    <t>24400010</t>
  </si>
  <si>
    <t>24400011</t>
  </si>
  <si>
    <t>24400012</t>
  </si>
  <si>
    <t>24400013</t>
  </si>
  <si>
    <t>24400014</t>
  </si>
  <si>
    <t>24400015</t>
  </si>
  <si>
    <t>24400016</t>
  </si>
  <si>
    <t>24400017</t>
  </si>
  <si>
    <t>24500001</t>
  </si>
  <si>
    <t>24500002</t>
  </si>
  <si>
    <t>24500003</t>
  </si>
  <si>
    <t>24500004</t>
  </si>
  <si>
    <t>24500005</t>
  </si>
  <si>
    <t>24500006</t>
  </si>
  <si>
    <t>24500007</t>
  </si>
  <si>
    <t>24500008</t>
  </si>
  <si>
    <t>24500009</t>
  </si>
  <si>
    <t>24500010</t>
  </si>
  <si>
    <t>24500011</t>
  </si>
  <si>
    <t>24500012</t>
  </si>
  <si>
    <t>24600001</t>
  </si>
  <si>
    <t>24600002</t>
  </si>
  <si>
    <t>24600003</t>
  </si>
  <si>
    <t>24600004</t>
  </si>
  <si>
    <t>24600005</t>
  </si>
  <si>
    <t>24600006</t>
  </si>
  <si>
    <t>24600007</t>
  </si>
  <si>
    <t>24600008</t>
  </si>
  <si>
    <t>24600009</t>
  </si>
  <si>
    <t>24600010</t>
  </si>
  <si>
    <t>24600011</t>
  </si>
  <si>
    <t>24600012</t>
  </si>
  <si>
    <t>24600013</t>
  </si>
  <si>
    <t>24600014</t>
  </si>
  <si>
    <t>24600015</t>
  </si>
  <si>
    <t>24600016</t>
  </si>
  <si>
    <t>24600017</t>
  </si>
  <si>
    <t>24600018</t>
  </si>
  <si>
    <t>24600019</t>
  </si>
  <si>
    <t>24600020</t>
  </si>
  <si>
    <t>24600021</t>
  </si>
  <si>
    <t>24600022</t>
  </si>
  <si>
    <t>24600023</t>
  </si>
  <si>
    <t>24600024</t>
  </si>
  <si>
    <t>24600025</t>
  </si>
  <si>
    <t>24600026</t>
  </si>
  <si>
    <t>24600027</t>
  </si>
  <si>
    <t>24600028</t>
  </si>
  <si>
    <t>24600029</t>
  </si>
  <si>
    <t>24600030</t>
  </si>
  <si>
    <t>24600031</t>
  </si>
  <si>
    <t>24600032</t>
  </si>
  <si>
    <t>24600033</t>
  </si>
  <si>
    <t>24600034</t>
  </si>
  <si>
    <t>24600035</t>
  </si>
  <si>
    <t>24600036</t>
  </si>
  <si>
    <t>24600037</t>
  </si>
  <si>
    <t>24600038</t>
  </si>
  <si>
    <t>24600039</t>
  </si>
  <si>
    <t>24600040</t>
  </si>
  <si>
    <t>24600041</t>
  </si>
  <si>
    <t>24600042</t>
  </si>
  <si>
    <t>24600043</t>
  </si>
  <si>
    <t>24600044</t>
  </si>
  <si>
    <t>24600045</t>
  </si>
  <si>
    <t>24600046</t>
  </si>
  <si>
    <t>24600047</t>
  </si>
  <si>
    <t>24600048</t>
  </si>
  <si>
    <t>24600049</t>
  </si>
  <si>
    <t>24600050</t>
  </si>
  <si>
    <t>24600051</t>
  </si>
  <si>
    <t>24600052</t>
  </si>
  <si>
    <t>24600053</t>
  </si>
  <si>
    <t>24600054</t>
  </si>
  <si>
    <t>24600055</t>
  </si>
  <si>
    <t>24600056</t>
  </si>
  <si>
    <t>24600057</t>
  </si>
  <si>
    <t>24600058</t>
  </si>
  <si>
    <t>24600059</t>
  </si>
  <si>
    <t>24600060</t>
  </si>
  <si>
    <t>24600061</t>
  </si>
  <si>
    <t>24600062</t>
  </si>
  <si>
    <t>24600063</t>
  </si>
  <si>
    <t>24600064</t>
  </si>
  <si>
    <t>24600065</t>
  </si>
  <si>
    <t>24600066</t>
  </si>
  <si>
    <t>24600067</t>
  </si>
  <si>
    <t>24600068</t>
  </si>
  <si>
    <t>24600069</t>
  </si>
  <si>
    <t>24600070</t>
  </si>
  <si>
    <t>24600071</t>
  </si>
  <si>
    <t>24600072</t>
  </si>
  <si>
    <t>24600073</t>
  </si>
  <si>
    <t>24600074</t>
  </si>
  <si>
    <t>24600075</t>
  </si>
  <si>
    <t>24600076</t>
  </si>
  <si>
    <t>24600077</t>
  </si>
  <si>
    <t>24600078</t>
  </si>
  <si>
    <t>24600079</t>
  </si>
  <si>
    <t>24600080</t>
  </si>
  <si>
    <t>24600081</t>
  </si>
  <si>
    <t>24600082</t>
  </si>
  <si>
    <t>24600083</t>
  </si>
  <si>
    <t>24600084</t>
  </si>
  <si>
    <t>24600085</t>
  </si>
  <si>
    <t>24600086</t>
  </si>
  <si>
    <t>24700001</t>
  </si>
  <si>
    <t>24700002</t>
  </si>
  <si>
    <t>24700003</t>
  </si>
  <si>
    <t>24700004</t>
  </si>
  <si>
    <t>24700005</t>
  </si>
  <si>
    <t>24700006</t>
  </si>
  <si>
    <t>24700007</t>
  </si>
  <si>
    <t>24700008</t>
  </si>
  <si>
    <t>24700009</t>
  </si>
  <si>
    <t>24700010</t>
  </si>
  <si>
    <t>24700011</t>
  </si>
  <si>
    <t>24700012</t>
  </si>
  <si>
    <t>24700013</t>
  </si>
  <si>
    <t>24700014</t>
  </si>
  <si>
    <t>24700015</t>
  </si>
  <si>
    <t>24700016</t>
  </si>
  <si>
    <t>24700017</t>
  </si>
  <si>
    <t>24700018</t>
  </si>
  <si>
    <t>24700019</t>
  </si>
  <si>
    <t>24700020</t>
  </si>
  <si>
    <t>24700021</t>
  </si>
  <si>
    <t>24700022</t>
  </si>
  <si>
    <t>24700023</t>
  </si>
  <si>
    <t>24700024</t>
  </si>
  <si>
    <t>24700025</t>
  </si>
  <si>
    <t>24700026</t>
  </si>
  <si>
    <t>24700027</t>
  </si>
  <si>
    <t>24700028</t>
  </si>
  <si>
    <t>24700029</t>
  </si>
  <si>
    <t>24700030</t>
  </si>
  <si>
    <t>24700031</t>
  </si>
  <si>
    <t>24700032</t>
  </si>
  <si>
    <t>24700033</t>
  </si>
  <si>
    <t>24700034</t>
  </si>
  <si>
    <t>24700035</t>
  </si>
  <si>
    <t>24700036</t>
  </si>
  <si>
    <t>24700037</t>
  </si>
  <si>
    <t>24700038</t>
  </si>
  <si>
    <t>24700039</t>
  </si>
  <si>
    <t>24700040</t>
  </si>
  <si>
    <t>24700041</t>
  </si>
  <si>
    <t>24700042</t>
  </si>
  <si>
    <t>24700043</t>
  </si>
  <si>
    <t>24700044</t>
  </si>
  <si>
    <t>24700045</t>
  </si>
  <si>
    <t>24700046</t>
  </si>
  <si>
    <t>24700047</t>
  </si>
  <si>
    <t>24700048</t>
  </si>
  <si>
    <t>24700049</t>
  </si>
  <si>
    <t>24700050</t>
  </si>
  <si>
    <t>24700051</t>
  </si>
  <si>
    <t>24700052</t>
  </si>
  <si>
    <t>24700053</t>
  </si>
  <si>
    <t>24700054</t>
  </si>
  <si>
    <t>24700055</t>
  </si>
  <si>
    <t>24700056</t>
  </si>
  <si>
    <t>24700057</t>
  </si>
  <si>
    <t>24700058</t>
  </si>
  <si>
    <t>24700059</t>
  </si>
  <si>
    <t>24700060</t>
  </si>
  <si>
    <t>24700061</t>
  </si>
  <si>
    <t>24700062</t>
  </si>
  <si>
    <t>24700063</t>
  </si>
  <si>
    <t>24700064</t>
  </si>
  <si>
    <t>24700065</t>
  </si>
  <si>
    <t>24700066</t>
  </si>
  <si>
    <t>24700067</t>
  </si>
  <si>
    <t>24700068</t>
  </si>
  <si>
    <t>24700069</t>
  </si>
  <si>
    <t>24700070</t>
  </si>
  <si>
    <t>24700071</t>
  </si>
  <si>
    <t>24700072</t>
  </si>
  <si>
    <t>24700073</t>
  </si>
  <si>
    <t>24700074</t>
  </si>
  <si>
    <t>24700075</t>
  </si>
  <si>
    <t>24700076</t>
  </si>
  <si>
    <t>24700077</t>
  </si>
  <si>
    <t>24700078</t>
  </si>
  <si>
    <t>24700079</t>
  </si>
  <si>
    <t>24700080</t>
  </si>
  <si>
    <t>24700081</t>
  </si>
  <si>
    <t>24700082</t>
  </si>
  <si>
    <t>24700083</t>
  </si>
  <si>
    <t>24700084</t>
  </si>
  <si>
    <t>24700085</t>
  </si>
  <si>
    <t>24700086</t>
  </si>
  <si>
    <t>24700087</t>
  </si>
  <si>
    <t>24700088</t>
  </si>
  <si>
    <t>24700089</t>
  </si>
  <si>
    <t>24700090</t>
  </si>
  <si>
    <t>24700091</t>
  </si>
  <si>
    <t>24700092</t>
  </si>
  <si>
    <t>24700093</t>
  </si>
  <si>
    <t>24700094</t>
  </si>
  <si>
    <t>24700095</t>
  </si>
  <si>
    <t>24700096</t>
  </si>
  <si>
    <t>24700097</t>
  </si>
  <si>
    <t>24700098</t>
  </si>
  <si>
    <t>24700099</t>
  </si>
  <si>
    <t>24700100</t>
  </si>
  <si>
    <t>24700101</t>
  </si>
  <si>
    <t>24700102</t>
  </si>
  <si>
    <t>24700103</t>
  </si>
  <si>
    <t>24700104</t>
  </si>
  <si>
    <t>24700105</t>
  </si>
  <si>
    <t>24700106</t>
  </si>
  <si>
    <t>24700107</t>
  </si>
  <si>
    <t>24700108</t>
  </si>
  <si>
    <t>24700109</t>
  </si>
  <si>
    <t>24700110</t>
  </si>
  <si>
    <t>24700111</t>
  </si>
  <si>
    <t>24700112</t>
  </si>
  <si>
    <t>24700113</t>
  </si>
  <si>
    <t>24700114</t>
  </si>
  <si>
    <t>24700115</t>
  </si>
  <si>
    <t>24700116</t>
  </si>
  <si>
    <t>24700117</t>
  </si>
  <si>
    <t>24700118</t>
  </si>
  <si>
    <t>24700119</t>
  </si>
  <si>
    <t>24700120</t>
  </si>
  <si>
    <t>24700121</t>
  </si>
  <si>
    <t>24700122</t>
  </si>
  <si>
    <t>24700123</t>
  </si>
  <si>
    <t>24700124</t>
  </si>
  <si>
    <t>24700125</t>
  </si>
  <si>
    <t>24700126</t>
  </si>
  <si>
    <t>24700127</t>
  </si>
  <si>
    <t>24700128</t>
  </si>
  <si>
    <t>24700129</t>
  </si>
  <si>
    <t>24700130</t>
  </si>
  <si>
    <t>24700131</t>
  </si>
  <si>
    <t>24700132</t>
  </si>
  <si>
    <t>24700133</t>
  </si>
  <si>
    <t>24700134</t>
  </si>
  <si>
    <t>24700135</t>
  </si>
  <si>
    <t>24700136</t>
  </si>
  <si>
    <t>24700137</t>
  </si>
  <si>
    <t>24700138</t>
  </si>
  <si>
    <t>24700139</t>
  </si>
  <si>
    <t>24700140</t>
  </si>
  <si>
    <t>24700141</t>
  </si>
  <si>
    <t>24700142</t>
  </si>
  <si>
    <t>24700143</t>
  </si>
  <si>
    <t>24700144</t>
  </si>
  <si>
    <t>24700145</t>
  </si>
  <si>
    <t>24700146</t>
  </si>
  <si>
    <t>24700147</t>
  </si>
  <si>
    <t>24700148</t>
  </si>
  <si>
    <t>24700149</t>
  </si>
  <si>
    <t>24700150</t>
  </si>
  <si>
    <t>24700151</t>
  </si>
  <si>
    <t>24700152</t>
  </si>
  <si>
    <t>24700153</t>
  </si>
  <si>
    <t>24700154</t>
  </si>
  <si>
    <t>24700155</t>
  </si>
  <si>
    <t>24700156</t>
  </si>
  <si>
    <t>24700157</t>
  </si>
  <si>
    <t>24700158</t>
  </si>
  <si>
    <t>24700159</t>
  </si>
  <si>
    <t>24700160</t>
  </si>
  <si>
    <t>24700161</t>
  </si>
  <si>
    <t>24700162</t>
  </si>
  <si>
    <t>24700163</t>
  </si>
  <si>
    <t>24700164</t>
  </si>
  <si>
    <t>24700165</t>
  </si>
  <si>
    <t>24700166</t>
  </si>
  <si>
    <t>24700167</t>
  </si>
  <si>
    <t>24800001</t>
  </si>
  <si>
    <t>24800002</t>
  </si>
  <si>
    <t>24800003</t>
  </si>
  <si>
    <t>24800004</t>
  </si>
  <si>
    <t>24800005</t>
  </si>
  <si>
    <t>24800006</t>
  </si>
  <si>
    <t>24800007</t>
  </si>
  <si>
    <t>24800008</t>
  </si>
  <si>
    <t>24800009</t>
  </si>
  <si>
    <t>24800010</t>
  </si>
  <si>
    <t>24800011</t>
  </si>
  <si>
    <t>24800012</t>
  </si>
  <si>
    <t>24800013</t>
  </si>
  <si>
    <t>24800014</t>
  </si>
  <si>
    <t>24800015</t>
  </si>
  <si>
    <t>24800016</t>
  </si>
  <si>
    <t>24800017</t>
  </si>
  <si>
    <t>24800018</t>
  </si>
  <si>
    <t>24800019</t>
  </si>
  <si>
    <t>24800020</t>
  </si>
  <si>
    <t>24800021</t>
  </si>
  <si>
    <t>24800022</t>
  </si>
  <si>
    <t>24900001</t>
  </si>
  <si>
    <t>24900002</t>
  </si>
  <si>
    <t>24900003</t>
  </si>
  <si>
    <t>24900004</t>
  </si>
  <si>
    <t>24900005</t>
  </si>
  <si>
    <t>24900006</t>
  </si>
  <si>
    <t>24900007</t>
  </si>
  <si>
    <t>24900008</t>
  </si>
  <si>
    <t>24900009</t>
  </si>
  <si>
    <t>24900010</t>
  </si>
  <si>
    <t>24900011</t>
  </si>
  <si>
    <t>24900012</t>
  </si>
  <si>
    <t>24900013</t>
  </si>
  <si>
    <t>24900014</t>
  </si>
  <si>
    <t>24900015</t>
  </si>
  <si>
    <t>24900016</t>
  </si>
  <si>
    <t>24900017</t>
  </si>
  <si>
    <t>24900018</t>
  </si>
  <si>
    <t>24900019</t>
  </si>
  <si>
    <t>24900020</t>
  </si>
  <si>
    <t>24900021</t>
  </si>
  <si>
    <t>24900022</t>
  </si>
  <si>
    <t>24900023</t>
  </si>
  <si>
    <t>24900024</t>
  </si>
  <si>
    <t>24900025</t>
  </si>
  <si>
    <t>24900026</t>
  </si>
  <si>
    <t>24900027</t>
  </si>
  <si>
    <t>24900028</t>
  </si>
  <si>
    <t>24900029</t>
  </si>
  <si>
    <t>24900030</t>
  </si>
  <si>
    <t>24900031</t>
  </si>
  <si>
    <t>24900032</t>
  </si>
  <si>
    <t>24900033</t>
  </si>
  <si>
    <t>24900034</t>
  </si>
  <si>
    <t>24900035</t>
  </si>
  <si>
    <t>24900036</t>
  </si>
  <si>
    <t>24900037</t>
  </si>
  <si>
    <t>24900038</t>
  </si>
  <si>
    <t>24900039</t>
  </si>
  <si>
    <t>24900040</t>
  </si>
  <si>
    <t>24900041</t>
  </si>
  <si>
    <t>24900042</t>
  </si>
  <si>
    <t>24900043</t>
  </si>
  <si>
    <t>24900044</t>
  </si>
  <si>
    <t>24900045</t>
  </si>
  <si>
    <t>24900046</t>
  </si>
  <si>
    <t>24900047</t>
  </si>
  <si>
    <t>25100001</t>
  </si>
  <si>
    <t>25100002</t>
  </si>
  <si>
    <t>25100003</t>
  </si>
  <si>
    <t>25100004</t>
  </si>
  <si>
    <t>25100005</t>
  </si>
  <si>
    <t>25100006</t>
  </si>
  <si>
    <t>25100007</t>
  </si>
  <si>
    <t>25100008</t>
  </si>
  <si>
    <t>25100009</t>
  </si>
  <si>
    <t>25100010</t>
  </si>
  <si>
    <t>25100011</t>
  </si>
  <si>
    <t>25100012</t>
  </si>
  <si>
    <t>25100013</t>
  </si>
  <si>
    <t>25100014</t>
  </si>
  <si>
    <t>25100015</t>
  </si>
  <si>
    <t>25100016</t>
  </si>
  <si>
    <t>25100017</t>
  </si>
  <si>
    <t>25100018</t>
  </si>
  <si>
    <t>25100019</t>
  </si>
  <si>
    <t>25100020</t>
  </si>
  <si>
    <t>25100021</t>
  </si>
  <si>
    <t>25100022</t>
  </si>
  <si>
    <t>25100023</t>
  </si>
  <si>
    <t>25100024</t>
  </si>
  <si>
    <t>25100025</t>
  </si>
  <si>
    <t>25100026</t>
  </si>
  <si>
    <t>25100027</t>
  </si>
  <si>
    <t>25100028</t>
  </si>
  <si>
    <t>25100029</t>
  </si>
  <si>
    <t>25100030</t>
  </si>
  <si>
    <t>25100031</t>
  </si>
  <si>
    <t>25100032</t>
  </si>
  <si>
    <t>25100033</t>
  </si>
  <si>
    <t>25100034</t>
  </si>
  <si>
    <t>25100035</t>
  </si>
  <si>
    <t>25100036</t>
  </si>
  <si>
    <t>25100037</t>
  </si>
  <si>
    <t>25100038</t>
  </si>
  <si>
    <t>25100039</t>
  </si>
  <si>
    <t>56500172</t>
  </si>
  <si>
    <t>56500173</t>
  </si>
  <si>
    <t>56500174</t>
  </si>
  <si>
    <t>56500175</t>
  </si>
  <si>
    <t>56500176</t>
  </si>
  <si>
    <t>56500177</t>
  </si>
  <si>
    <t>56500178</t>
  </si>
  <si>
    <t>56500179</t>
  </si>
  <si>
    <t>56500180</t>
  </si>
  <si>
    <t>56500181</t>
  </si>
  <si>
    <t>56500182</t>
  </si>
  <si>
    <t>56500183</t>
  </si>
  <si>
    <t>56500184</t>
  </si>
  <si>
    <t>56500185</t>
  </si>
  <si>
    <t>56500186</t>
  </si>
  <si>
    <t>56500187</t>
  </si>
  <si>
    <t>56500188</t>
  </si>
  <si>
    <t>56500189</t>
  </si>
  <si>
    <t>56500190</t>
  </si>
  <si>
    <t>56500191</t>
  </si>
  <si>
    <t>56500192</t>
  </si>
  <si>
    <t>56500193</t>
  </si>
  <si>
    <t>56500194</t>
  </si>
  <si>
    <t>56500195</t>
  </si>
  <si>
    <t>56500196</t>
  </si>
  <si>
    <t>56500197</t>
  </si>
  <si>
    <t>56500198</t>
  </si>
  <si>
    <t>56500199</t>
  </si>
  <si>
    <t>56500200</t>
  </si>
  <si>
    <t>56500201</t>
  </si>
  <si>
    <t>56500202</t>
  </si>
  <si>
    <t>56500203</t>
  </si>
  <si>
    <t>56500204</t>
  </si>
  <si>
    <t>56500205</t>
  </si>
  <si>
    <t>56500206</t>
  </si>
  <si>
    <t>56500207</t>
  </si>
  <si>
    <t>56500208</t>
  </si>
  <si>
    <t>56500209</t>
  </si>
  <si>
    <t>56500210</t>
  </si>
  <si>
    <t>56500211</t>
  </si>
  <si>
    <t>56500212</t>
  </si>
  <si>
    <t>56500213</t>
  </si>
  <si>
    <t>56500214</t>
  </si>
  <si>
    <t>5650215</t>
  </si>
  <si>
    <t>56600001</t>
  </si>
  <si>
    <t>56600002</t>
  </si>
  <si>
    <t>56600003</t>
  </si>
  <si>
    <t>56600004</t>
  </si>
  <si>
    <t>56600005</t>
  </si>
  <si>
    <t>56600006</t>
  </si>
  <si>
    <t>56600007</t>
  </si>
  <si>
    <t>56600008</t>
  </si>
  <si>
    <t>56600009</t>
  </si>
  <si>
    <t>56600010</t>
  </si>
  <si>
    <t>56600011</t>
  </si>
  <si>
    <t>56600012</t>
  </si>
  <si>
    <t>56600013</t>
  </si>
  <si>
    <t>56600014</t>
  </si>
  <si>
    <t>56600015</t>
  </si>
  <si>
    <t>56600016</t>
  </si>
  <si>
    <t>56600017</t>
  </si>
  <si>
    <t>56600018</t>
  </si>
  <si>
    <t>56600019</t>
  </si>
  <si>
    <t>56600020</t>
  </si>
  <si>
    <t>56600021</t>
  </si>
  <si>
    <t>56600022</t>
  </si>
  <si>
    <t>56600023</t>
  </si>
  <si>
    <t>56600024</t>
  </si>
  <si>
    <t>56600025</t>
  </si>
  <si>
    <t>56600026</t>
  </si>
  <si>
    <t>56600027</t>
  </si>
  <si>
    <t>56600028</t>
  </si>
  <si>
    <t>56600029</t>
  </si>
  <si>
    <t>56600030</t>
  </si>
  <si>
    <t>56600031</t>
  </si>
  <si>
    <t>56600032</t>
  </si>
  <si>
    <t>56600033</t>
  </si>
  <si>
    <t>56600034</t>
  </si>
  <si>
    <t>56600035</t>
  </si>
  <si>
    <t>56600036</t>
  </si>
  <si>
    <t>56600037</t>
  </si>
  <si>
    <t>56600038</t>
  </si>
  <si>
    <t>56600039</t>
  </si>
  <si>
    <t>56600040</t>
  </si>
  <si>
    <t>56600041</t>
  </si>
  <si>
    <t>56600042</t>
  </si>
  <si>
    <t>56600043</t>
  </si>
  <si>
    <t>56600044</t>
  </si>
  <si>
    <t>56600045</t>
  </si>
  <si>
    <t>56600046</t>
  </si>
  <si>
    <t>56600047</t>
  </si>
  <si>
    <t>56600048</t>
  </si>
  <si>
    <t>56600049</t>
  </si>
  <si>
    <t>56600050</t>
  </si>
  <si>
    <t>56600051</t>
  </si>
  <si>
    <t>56600052</t>
  </si>
  <si>
    <t>56600053</t>
  </si>
  <si>
    <t>56600054</t>
  </si>
  <si>
    <t>56600055</t>
  </si>
  <si>
    <t>56600056</t>
  </si>
  <si>
    <t>56600057</t>
  </si>
  <si>
    <t>56600058</t>
  </si>
  <si>
    <t>56600059</t>
  </si>
  <si>
    <t>56600060</t>
  </si>
  <si>
    <t>56600061</t>
  </si>
  <si>
    <t>56600062</t>
  </si>
  <si>
    <t>56600063</t>
  </si>
  <si>
    <t>56600064</t>
  </si>
  <si>
    <t>56600065</t>
  </si>
  <si>
    <t>56600066</t>
  </si>
  <si>
    <t>56600067</t>
  </si>
  <si>
    <t>56600068</t>
  </si>
  <si>
    <t>CONTRACHAPAS DE MADERA</t>
  </si>
  <si>
    <t>CONTROL AMPLITUD OLEAJE (INSTRUMENTO CIENTIFICO)</t>
  </si>
  <si>
    <t>CONTROL DE GIRO DE ANTENA (APARATO) (EQ. DE COM., CINEMAT. O FOTOGRAF.)</t>
  </si>
  <si>
    <t>CONTROL INDICADOR DE VACIO (INSTRUMENTO CIENTIFICO)</t>
  </si>
  <si>
    <t>CONTROL MANUAL CAMARA (EQ. DE COM., CINEMAT. O FOTOGRAF.)</t>
  </si>
  <si>
    <t>CONTROL NIVEL CALDERAS (APARATO CIENTIFICO)</t>
  </si>
  <si>
    <t>CONTROL REMOTO PARA REPRODUCTORA DE VIDEO</t>
  </si>
  <si>
    <t>CONTROL REMOTO PARA VIDEOGRABADORA</t>
  </si>
  <si>
    <t>CONTROLADOR DE FRECUENCIA (RADIOCOMUNICACION) (INSTRUMENTO CIENTIFICO)</t>
  </si>
  <si>
    <t>CONTROLADOR DE VACIO (INSTRUMENTO CIENTIFICO)</t>
  </si>
  <si>
    <t>CONTROLADOR DISTRIBUIDOR DIGITAL DE ROTACION Y VELOCIDAD PARA MOTOR DE TRANSMISION (INSTRUMENTO CIENTIFICO)</t>
  </si>
  <si>
    <t>CONTROLADOR LOGICO PROGRAMABLE (INSTRUMENTO CIENTIFICO)</t>
  </si>
  <si>
    <t>CONTROLADOR TIPO DIN DE TEMPERATURA (INSTRUMENTO CIENTIFICO)</t>
  </si>
  <si>
    <t>CONTROLADORES (COMPUTACION) (EQ. DE COMPUTACION)</t>
  </si>
  <si>
    <t>CONVERTIDOR ANALOGICO-DIGITAL (EQ. DE COMPUTACION)</t>
  </si>
  <si>
    <t>CONVERTIDOR DIGITAL-ANALOGICO (EQ. DE COMPUTACION)</t>
  </si>
  <si>
    <t>COORDINOMETRO (INSTRUMENTO CIENTIFICO)</t>
  </si>
  <si>
    <t>COPIADOR FOTOGRAFIAS (EQ. DE COM., CINEMAT. O FOTOGRAF.)</t>
  </si>
  <si>
    <t>COPIADORA ELECTRONICA DE CINE (EQ. DE COM., CINEMAT. O FOTOGRAF.)</t>
  </si>
  <si>
    <t>COPLE DIRECCION (AUTOMOTRIZ)</t>
  </si>
  <si>
    <t>COPON (OBJETO LITURGICO PARA EXPOSICION)</t>
  </si>
  <si>
    <t>COPRA (FRUTAS)</t>
  </si>
  <si>
    <t>COQUITO ACEITE (FRUTAS)</t>
  </si>
  <si>
    <t>CORAZA (MILITAR) (ATAVIO CIVIL MILITAR O RELIGIOSO)</t>
  </si>
  <si>
    <t>CORNETA (EQ. DEPORTIVO O DE CAMPAÑA)</t>
  </si>
  <si>
    <t>CORNISA (ELEMENTO ARQ. PARA EXPOSICION)</t>
  </si>
  <si>
    <t>CORNO FRANCES (INST. MUSICAL)</t>
  </si>
  <si>
    <t>CORNO INGLES (INST. MUSICAL)</t>
  </si>
  <si>
    <t>CORONA Y PIÑON DIFERENCIAL (AUTOMOTRIZ)</t>
  </si>
  <si>
    <t>COROZO (HORTALIZA)</t>
  </si>
  <si>
    <t>CORPORALES (ATAVIO CIVIL MILITAR O RELIGIOSO)</t>
  </si>
  <si>
    <t>CORRECTOR DE PARAMETROS PARA VIDEO (EQ. DE COM., CINEMAT. O FOTOGRAF.)</t>
  </si>
  <si>
    <t>CORRECTOR DE VOLTAJE (EQ. ELECTRICO)</t>
  </si>
  <si>
    <t>CORRECTOR LIQUIDO</t>
  </si>
  <si>
    <t>CORRECTORES DE BASE DE TIEMPO (EQ. DE COM., CINEMAT. O FOTOGRAF.)</t>
  </si>
  <si>
    <t>CORRIEDALE (GANADO OVINO)</t>
  </si>
  <si>
    <t>CORTADOR CINTAS MAGNETICAS (SUMINISTROS INFORMATICOS)</t>
  </si>
  <si>
    <t>CORTADOR PLACAS LINEAS IMPRESION (EQ. DE REPRODUCCION)</t>
  </si>
  <si>
    <t>CORTADOR SEMILLAS (APARATO CIENTIFICO)</t>
  </si>
  <si>
    <t>CORTADOR VARILLA (INSTRUMENTO CIENTIFICO)</t>
  </si>
  <si>
    <t>CORTADORA CAÑA (MAQ. AGRICOLA)</t>
  </si>
  <si>
    <t>CORTADORA ELECTRICA GASA (EQUIPO MEDICO QUIRURGICO)</t>
  </si>
  <si>
    <t>CORTADORA ESPECIMENES ROCA (APARATO CIENTIFICO)</t>
  </si>
  <si>
    <t>CORTARRAICES (MAQ. AGRICOLA)</t>
  </si>
  <si>
    <t>CORTE FLEJES (HERRAMIENTA</t>
  </si>
  <si>
    <t>CORTINAS DE MATERIAL NATURAL</t>
  </si>
  <si>
    <t>CORTINAS DE PLASTICO</t>
  </si>
  <si>
    <t>CORTINAS DE TELA</t>
  </si>
  <si>
    <t>CORTOS DE MADERA (PRODUCTOS DE MADERA)</t>
  </si>
  <si>
    <t>COSECHADORA (MAQ. AGRICOLA)</t>
  </si>
  <si>
    <t>COSTOTOMO ORTOPEDICO (EQUIPO MEDICO QUIRURGICO)</t>
  </si>
  <si>
    <t>COSTURERO (OBJETO LITURGICO PARA EXPOSICION)</t>
  </si>
  <si>
    <t>COTA (ATAVIO CIVIL MILITAR O RELIGIOSO)</t>
  </si>
  <si>
    <t>COYOL (FRUTAS)</t>
  </si>
  <si>
    <t>CRANEO PLASTO (EQUIPO MEDICO QUIRURGICO)</t>
  </si>
  <si>
    <t>CRAYONES</t>
  </si>
  <si>
    <t>CREDENZA (OBJETO LITURGICO PARA EXPOSICION)</t>
  </si>
  <si>
    <t>CREMALLERA VOLANTE MOTOR (AUTOMOTRIZ)</t>
  </si>
  <si>
    <t>CRIADERO (MAQ. AGRICOLA)</t>
  </si>
  <si>
    <t>CRIBADORA (APARATO CIENTIFICO)</t>
  </si>
  <si>
    <t>CRIOLLO (GANADO BOVINO)</t>
  </si>
  <si>
    <t>CRIOLLO (GANADO EQUINO)</t>
  </si>
  <si>
    <t>CRIOLLO CHIAPAS (GANADO OVINO)</t>
  </si>
  <si>
    <t>CRIOSTATO (APARATO CIENTIFICO)</t>
  </si>
  <si>
    <t>CROMATOGRAFO (APARATO CIENTIFICO)</t>
  </si>
  <si>
    <t>CRONOGRAFO (APARATO CIENTIFICO)</t>
  </si>
  <si>
    <t>CRONOMETRO (INSTRUMENTO CIENTIFICO)</t>
  </si>
  <si>
    <t>CRONOSCOPIO ELECTRONICO (APARATO CIENTIFICO)</t>
  </si>
  <si>
    <t>CROTALOS (INST. MUSICAL)</t>
  </si>
  <si>
    <t>CRUCETA CARDAN (AUTOMOTRIZ)</t>
  </si>
  <si>
    <t>CRUCETAS DE MADERA (PRODUCTOS DE MADERA)</t>
  </si>
  <si>
    <t>CRUCIFIJO (OBJETO LITURGICO PARA EXPOSICION)</t>
  </si>
  <si>
    <t>CRUZA BOVINO (GANADO BOVINO)</t>
  </si>
  <si>
    <t>CRUZA CAPRINO (GANADO CAPRINO)</t>
  </si>
  <si>
    <t>CRUZA EQUINO (GANADO EQUINO)</t>
  </si>
  <si>
    <t>CRUZA OVINO (GANADO OVINO)</t>
  </si>
  <si>
    <t>CRUZA PORCINO (GANADO PORCINO)</t>
  </si>
  <si>
    <t>CUADERNOS</t>
  </si>
  <si>
    <t>CUADRADO ASERRADO LABRADO( PRODUCTOS DE MADERA)</t>
  </si>
  <si>
    <t>CUADRADO ASERRADO PARA REASERRAR (PRODUCTOS DE MADERA)</t>
  </si>
  <si>
    <t>CUARTO DE MILLA (GANADO EQUINO)</t>
  </si>
  <si>
    <t>CUATRICORDIO (INST. MUSICAL)</t>
  </si>
  <si>
    <t>CUBETA-BOMBA GRASA (HERRAMIENTA</t>
  </si>
  <si>
    <t>CUBIERTOS DESECHABLES</t>
  </si>
  <si>
    <t>CUBRE BOCA</t>
  </si>
  <si>
    <t>CUBRE CALIZ (OBJETO LITURGICO PARA EXPOSICION)</t>
  </si>
  <si>
    <t>CUBRE POLVO HORQUILLA (AUTOMOTRIZ)</t>
  </si>
  <si>
    <t>CUCHARILLA ANTRON (EQUIPO MEDICO QUIRURGICO)</t>
  </si>
  <si>
    <t>CUCHARILLA CADERA (EQUIPO MEDICO QUIRURGICO)</t>
  </si>
  <si>
    <t>CUCHARILLA ENUCLEACION (EQUIPO MEDICO QUIRURGICO)</t>
  </si>
  <si>
    <t>CUCHARILLA FUSION ESPINAL (EQUIPO MEDICO QUIRURGICO)</t>
  </si>
  <si>
    <t>CUCHARILLA GLANDULA PITUITARIA (EQUIPO MEDICO QUIRURGICO)</t>
  </si>
  <si>
    <t>CUCHARILLA HUESO (EQUIPO MEDICO QUIRURGICO)</t>
  </si>
  <si>
    <t>CUCHARILLA OBSTETRICA (EQUIPO MEDICO QUIRURGICO)</t>
  </si>
  <si>
    <t>CUCHARILLA SERUMEN (EQUIPO MEDICO QUIRURGICO)</t>
  </si>
  <si>
    <t>CUCHARILLA TIRABOLAS (EQUIPO MEDICO QUIRURGICO)</t>
  </si>
  <si>
    <t>CUCHARILLA UTERINA (EQUIPO MEDICO QUIRURGICO)</t>
  </si>
  <si>
    <t>CUCHARON DE LAMINA (ARTICULOS PARA COMERCIOS)</t>
  </si>
  <si>
    <t>CUCHILLO AMPUTACION (EQUIPO MEDICO QUIRURGICO)</t>
  </si>
  <si>
    <t>CUCHILLO ANGINA (EQUIPO MEDICO QUIRURGICO)</t>
  </si>
  <si>
    <t>CUCHILLO ARACNOIDES (EQUIPO MEDICO QUIRURGICO)</t>
  </si>
  <si>
    <t>CUCHILLO AUTOPSIA (EQUIPO MEDICO QUIRURGICO)</t>
  </si>
  <si>
    <t>CUCHILLO CARDOTOMIA (EQUIPO MEDICO QUIRURGICO)</t>
  </si>
  <si>
    <t>CUCHILLO CARTILAGO (EQUIPO MEDICO QUIRURGICO)</t>
  </si>
  <si>
    <t>CUCHILLO CATARATA (EQUIPO MEDICO QUIRURGICO)</t>
  </si>
  <si>
    <t>CUCHILLO CEREBRO (EQUIPO MEDICO QUIRURGICO)</t>
  </si>
  <si>
    <t>CUCHILLO CORNEAL (EQUIPO MEDICO QUIRURGICO)</t>
  </si>
  <si>
    <t>CUCHILLO CORTAR Y REMOVER YESO (EQUIPO MEDICO QUIRURGICO)</t>
  </si>
  <si>
    <t>CUCHILLO ELECTRICO CORTE-COAGULACION (EQUIPO MEDICO QUIRURGICO)</t>
  </si>
  <si>
    <t>CUCHILLO ESTERNON (EQUIPO MEDICO QUIRURGICO)</t>
  </si>
  <si>
    <t>CUCHILLO FISURA PALATINA (EQUIPO MEDICO QUIRURGICO)</t>
  </si>
  <si>
    <t>CUCHILLO GONIOTOMIA (EQUIPO MEDICO QUIRURGICO)</t>
  </si>
  <si>
    <t>CUCHILLO IRIS (EQUIPO MEDICO QUIRURGICO)</t>
  </si>
  <si>
    <t>CUCHILLO LARINGEAL (EQUIPO MEDICO QUIRURGICO)</t>
  </si>
  <si>
    <t>CUCHILLO MENISCOS (EQUIPO MEDICO QUIRURGICO)</t>
  </si>
  <si>
    <t>CUCHILLO MESA (EQUIPO MEDICO QUIRURGICO)</t>
  </si>
  <si>
    <t>CUCHILLO MICROLARINGE (EQUIPO MEDICO QUIRURGICO)</t>
  </si>
  <si>
    <t>CUCHILLO MIRINGOTOMIA (EQUIPO MEDICO QUIRURGICO)</t>
  </si>
  <si>
    <t>CUCHILLO MUCOSA (EQUIPO MEDICO QUIRURGICO)</t>
  </si>
  <si>
    <t>CUCHILLO NASAL (EQUIPO MEDICO QUIRURGICO)</t>
  </si>
  <si>
    <t>CUCHILLO NERVIO (EQUIPO MEDICO QUIRURGICO)</t>
  </si>
  <si>
    <t>CUCHILLO PARACENTESIS (EQUIPO MEDICO QUIRURGICO)</t>
  </si>
  <si>
    <t>CUCHILLO TIMPANO PLASTIA (EQUIPO MEDICO QUIRURGICO)</t>
  </si>
  <si>
    <t>CUCHILLO TRANSPLANTE (EQUIPO MEDICO QUIRURGICO)</t>
  </si>
  <si>
    <t>CUCHILLO TRAQUEOTOMIA (EQUIPO MEDICO QUIRURGICO)</t>
  </si>
  <si>
    <t>CUCHILLO VESICULA BILIAR (EQUIPO MEDICO QUIRURGICO)</t>
  </si>
  <si>
    <t>CUENCA MAROMA CLUTCH (AUTOMOTRIZ)</t>
  </si>
  <si>
    <t>CUENTA CELULAS (INSTRUMENTO CIENTIFICO)</t>
  </si>
  <si>
    <t>CUERDA GUIA TEFLONADA PARA CATETER CON PUNTA RECTA ALMA MOBIL</t>
  </si>
  <si>
    <t>CULDOSCOPIO (EQUIPO MEDICO QUIRURGICO)</t>
  </si>
  <si>
    <t>CULTIVADORA (MAQ. AGRICOLA)</t>
  </si>
  <si>
    <t>CURITAS</t>
  </si>
  <si>
    <t>CURSOR DE 16 DIGITOS (PARA TABLETA DIGITALIZADORA) (EQ. DE COMPUTACION)</t>
  </si>
  <si>
    <t>CURVIGRAFO (JUEGO DE) PISTOLAS DE CURVAS</t>
  </si>
  <si>
    <t>CURVIGRAFO ELECTRONICO (APARATO CIENTIFICO)</t>
  </si>
  <si>
    <t>CURVIMETRO (INSTRUMENTO CIENTIFICO)</t>
  </si>
  <si>
    <t>CUSECTOR AMIGDALA (INSTRUMENTAL DE LABORATORIO)</t>
  </si>
  <si>
    <t>CUSTODIA (OBJETO LITURGICO PARA EXPOSICION)</t>
  </si>
  <si>
    <t>CUTTER</t>
  </si>
  <si>
    <t>DALMATICA (ATAVIO CIVIL MILITAR O RELIGIOSO)</t>
  </si>
  <si>
    <t>DATA SHOW (EQ. DE COMPUTACION)</t>
  </si>
  <si>
    <t>DATIL (FRUTAS)</t>
  </si>
  <si>
    <t>DECADA CONDENSADORES Y RESISTENCIAS (INSTRUMENTO CIENTIFICO)</t>
  </si>
  <si>
    <t>DECK DE AUDIO (EQ. DE REPRODUCCION)</t>
  </si>
  <si>
    <t>DECK ESTEREO (EQ. DE REPRODUCCION)</t>
  </si>
  <si>
    <t>DECODIFICADOR (EQ. DE REPRODUCCION)</t>
  </si>
  <si>
    <t>DEFORMIMETRO (INSTRUMENTO CIENTIFICO)</t>
  </si>
  <si>
    <t>DELAINE (GANADO OVINO)</t>
  </si>
  <si>
    <t>DELANTAL (ATAVIO CIVIL MILITAR O RELIGIOSO)</t>
  </si>
  <si>
    <t>DEMODULADOR (EQ. DE COM., CINEMAT. O FOTOGRAF.)</t>
  </si>
  <si>
    <t>DENSIMETRO (INSTRUMENTO CIENTIFICO)</t>
  </si>
  <si>
    <t>DENSITOMETRO Y BALANZA DENSIDAD (INSTRUMENTO CIENTIFICO)</t>
  </si>
  <si>
    <t>DEPOSITO PARA PAN AUTOSERVICIO (EQ. PARA COMERCIOS)</t>
  </si>
  <si>
    <t>DERIVADOR DE INTENSIDAD DE CORRIENTE CONTINUA  (INSTRUMENTO CIENTIFICO)</t>
  </si>
  <si>
    <t>DERMATOMO ELECTRICO (EQUIPO MEDICO QUIRURGICO)</t>
  </si>
  <si>
    <t>DESARMADOR AUTOMATICO, PUNTAS CAMBIABLES (EQUIPO MEDICO QUIRURGICO)</t>
  </si>
  <si>
    <t>DESARMADOR ELECTRICO DE  VELOCIDAD VARIABLE  CON  BATERIA RECARGABLE (HERRAMIENTA</t>
  </si>
  <si>
    <t>DESARMADOR ORTOPEDICO (EQUIPO MEDICO QUIRURGICO)</t>
  </si>
  <si>
    <t>DESCANALIZADOR (ENLACE TELEFONIA) (EQ. DE REPRODUCCION)</t>
  </si>
  <si>
    <t>DESCARBONIZADOR (COMPUTACION) (EQ. DE COMPUTACION)</t>
  </si>
  <si>
    <t>DESCARBONIZADOR (HERRAMIENTA</t>
  </si>
  <si>
    <t>56900301</t>
  </si>
  <si>
    <t>56900302</t>
  </si>
  <si>
    <t>56900303</t>
  </si>
  <si>
    <t>56900304</t>
  </si>
  <si>
    <t>56900305</t>
  </si>
  <si>
    <t>56900306</t>
  </si>
  <si>
    <t>56900307</t>
  </si>
  <si>
    <t>56900308</t>
  </si>
  <si>
    <t>56900309</t>
  </si>
  <si>
    <t>56900310</t>
  </si>
  <si>
    <t>56900311</t>
  </si>
  <si>
    <t>56900312</t>
  </si>
  <si>
    <t>56900313</t>
  </si>
  <si>
    <t>56900314</t>
  </si>
  <si>
    <t>56900315</t>
  </si>
  <si>
    <t>56900316</t>
  </si>
  <si>
    <t>56900317</t>
  </si>
  <si>
    <t>56900318</t>
  </si>
  <si>
    <t>56900319</t>
  </si>
  <si>
    <t>56900320</t>
  </si>
  <si>
    <t>56900321</t>
  </si>
  <si>
    <t>56900322</t>
  </si>
  <si>
    <t>56900323</t>
  </si>
  <si>
    <t>56900324</t>
  </si>
  <si>
    <t>56900325</t>
  </si>
  <si>
    <t>56900326</t>
  </si>
  <si>
    <t>56900327</t>
  </si>
  <si>
    <t>56900328</t>
  </si>
  <si>
    <t>56900329</t>
  </si>
  <si>
    <t>56900330</t>
  </si>
  <si>
    <t>56900331</t>
  </si>
  <si>
    <t>56900332</t>
  </si>
  <si>
    <t>56900333</t>
  </si>
  <si>
    <t>56900334</t>
  </si>
  <si>
    <t>56900335</t>
  </si>
  <si>
    <t>56900336</t>
  </si>
  <si>
    <t>56900337</t>
  </si>
  <si>
    <t>56900338</t>
  </si>
  <si>
    <t>56900339</t>
  </si>
  <si>
    <t>56900340</t>
  </si>
  <si>
    <t>56900341</t>
  </si>
  <si>
    <t>56900342</t>
  </si>
  <si>
    <t>56900343</t>
  </si>
  <si>
    <t>56900344</t>
  </si>
  <si>
    <t>56900345</t>
  </si>
  <si>
    <t>56900346</t>
  </si>
  <si>
    <t>56900347</t>
  </si>
  <si>
    <t>56900348</t>
  </si>
  <si>
    <t>56900349</t>
  </si>
  <si>
    <t>56900350</t>
  </si>
  <si>
    <t>56900351</t>
  </si>
  <si>
    <t>56900352</t>
  </si>
  <si>
    <t>56900353</t>
  </si>
  <si>
    <t>56900354</t>
  </si>
  <si>
    <t>56900355</t>
  </si>
  <si>
    <t>56900356</t>
  </si>
  <si>
    <t>56900357</t>
  </si>
  <si>
    <t>56900358</t>
  </si>
  <si>
    <t>56900359</t>
  </si>
  <si>
    <t>56900360</t>
  </si>
  <si>
    <t>56900361</t>
  </si>
  <si>
    <t>56900362</t>
  </si>
  <si>
    <t>56900363</t>
  </si>
  <si>
    <t>56900364</t>
  </si>
  <si>
    <t>56900365</t>
  </si>
  <si>
    <t>56900366</t>
  </si>
  <si>
    <t>56900367</t>
  </si>
  <si>
    <t>56900368</t>
  </si>
  <si>
    <t>56900369</t>
  </si>
  <si>
    <t>56900370</t>
  </si>
  <si>
    <t>56900371</t>
  </si>
  <si>
    <t>56900372</t>
  </si>
  <si>
    <t>56900373</t>
  </si>
  <si>
    <t>56900374</t>
  </si>
  <si>
    <t>56900375</t>
  </si>
  <si>
    <t>56900376</t>
  </si>
  <si>
    <t>56900377</t>
  </si>
  <si>
    <t>56900378</t>
  </si>
  <si>
    <t>56900379</t>
  </si>
  <si>
    <t>56900380</t>
  </si>
  <si>
    <t>56900381</t>
  </si>
  <si>
    <t>56900382</t>
  </si>
  <si>
    <t>56900383</t>
  </si>
  <si>
    <t>56900384</t>
  </si>
  <si>
    <t>56900385</t>
  </si>
  <si>
    <t>56900386</t>
  </si>
  <si>
    <t>56900387</t>
  </si>
  <si>
    <t>56900388</t>
  </si>
  <si>
    <t>56900389</t>
  </si>
  <si>
    <t>56900390</t>
  </si>
  <si>
    <t>56900391</t>
  </si>
  <si>
    <t>56900392</t>
  </si>
  <si>
    <t>56900393</t>
  </si>
  <si>
    <t>56900394</t>
  </si>
  <si>
    <t>56900395</t>
  </si>
  <si>
    <t>56900396</t>
  </si>
  <si>
    <t>56900397</t>
  </si>
  <si>
    <t>56900398</t>
  </si>
  <si>
    <t>56900399</t>
  </si>
  <si>
    <t>56900400</t>
  </si>
  <si>
    <t>56900401</t>
  </si>
  <si>
    <t>56900402</t>
  </si>
  <si>
    <t>56900403</t>
  </si>
  <si>
    <t>56900404</t>
  </si>
  <si>
    <t>56900405</t>
  </si>
  <si>
    <t>56900406</t>
  </si>
  <si>
    <t>56900407</t>
  </si>
  <si>
    <t>REFACCIONES Y ACCESORIOS PARA EQUIPO DE COMPUTO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</si>
  <si>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</si>
  <si>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</si>
  <si>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</si>
  <si>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</si>
  <si>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CONTRATACION DE OTROS SERVICIOS</t>
  </si>
  <si>
    <t>ARRENDAMIENTO DE EDIFICIOS Y LOCALES</t>
  </si>
  <si>
    <t>ARRENDAMIENTO DE VEHICULOS TERRESTRES, AEREOS, MARITIMOS, LACUSTRES Y FLUVIALES PARA SERVICIOS PUBLICOS Y LA OPERACION DE PROGRAMAS PUBLICOS</t>
  </si>
  <si>
    <t>ARRENDAMIENTO DE VEHICULOS TERRESTRES, AEREOS, MARITIMOS, LACUSTRES Y FLUVIALES PARA SERVICIOS ADMINISTRATIVOS</t>
  </si>
  <si>
    <t>ARRENDAMIENTO DE VEHICULOS TERRESTRES, AEREOS, MARITIMOS, LACUSTRES Y FLUVIALES PARA SERVIDORES PUBLICOS</t>
  </si>
  <si>
    <t>ARRENDAMIENTO DE MAQUINARIA Y EQUIPO</t>
  </si>
  <si>
    <t>PATENTES, REGALIAS Y OTROS</t>
  </si>
  <si>
    <t>CONSULTORIAS PARA PROGRAMAS O PROYECTOS FINANCIADOS POR ORGANISMOS INTERNACIONALES</t>
  </si>
  <si>
    <t>OTRAS ASESORIAS PARA LA OPERACION DE PROGRAMAS</t>
  </si>
  <si>
    <t>SERVICIOS RELACIONADOS CON PROCEDIMIENTOS JURISDICCIONALES</t>
  </si>
  <si>
    <t>SERVICIOS RELACIONADOS CON CERTIFICACION DE PROCESOS</t>
  </si>
  <si>
    <t>SERVICIOS RELACIONADOS CON TRADUCCIONES</t>
  </si>
  <si>
    <t>OTROS SERVICIOS COMERCIALES</t>
  </si>
  <si>
    <t>IMPRESIONES DE DOCUMENTOS OFICIALES PARA LA PRESTACION DE SERVICIOS PUBLICOS, IDENTIFICACION, FORMATOS ADMINISTRATIVOS Y FISCALES, FORMAS VALORADAS, CERTIFICADOS Y TITULOS</t>
  </si>
  <si>
    <t>IMPRESION Y ELABORACION DE MATERIAL INFORMATIVO DERIVADO DE LA OPERACION Y ADMINISTRACION DE LAS DEPENDENCIAS Y ENTIDADES</t>
  </si>
  <si>
    <t>INFORMACION EN MEDIOS MASIVOS DERIVADA DE LA OPERACION Y ADMINISTRACION DE LAS DEPENDENCIAS Y ENTIDADES</t>
  </si>
  <si>
    <t>SERVICIOS DE VIGILANCIA</t>
  </si>
  <si>
    <t>SERVICIOS INTEGRALES</t>
  </si>
  <si>
    <t>SEGUROS DE BIENES PATRIMONIALES</t>
  </si>
  <si>
    <t>ALMACENAJE, EMBALAJE Y ENVASE</t>
  </si>
  <si>
    <t>FLETES Y MANIOBRAS</t>
  </si>
  <si>
    <t>MANTENIMIENTO Y CONSERVACION DE INMUEBLES</t>
  </si>
  <si>
    <t>MANTENIMIENTO Y CONSERVACION DE MOBILIARIO Y EQUIPO DE ADMINISTRACION</t>
  </si>
  <si>
    <t>MANTENIMIENTO Y CONSERVACION DE BIENES INFORMATICOS</t>
  </si>
  <si>
    <t>INSTALACION, REPARACION Y MANTENIMIENTO DE EQUIPO E INSTRUMENTAL MEDICO Y DE LABORATORIO</t>
  </si>
  <si>
    <t>MANTENIMIENTO Y CONSERVACION DE VEHICULOS TERRESTRES, AEREOS, MARITIMOS, LACUSTRES Y FLUVIALES</t>
  </si>
  <si>
    <t>MANTENIMIENTO Y CONSERVACION DE MAQUINARIA Y EQUIPO</t>
  </si>
  <si>
    <t>SERVICIOS DE LAVANDERIA, LIMPIEZA, HIGIENE</t>
  </si>
  <si>
    <t>SERVICIOS DE JARDINERIA Y FUMIGACION</t>
  </si>
  <si>
    <t>DIFUSION DE MENSAJES SOBRE PROGRAMAS Y ACTIVIDADES GUBERNAMENTALES</t>
  </si>
  <si>
    <t>DIFUSION DE MENSAJES COMERCIALES PARA PROMOVER LA VENTA DE PRODUCTOS O SERVICIOS</t>
  </si>
  <si>
    <t>SERVICIOS RELACIONADOS CON MONITOREO DE INFORMACION EN MEDIOS MASIVOS</t>
  </si>
  <si>
    <t>PASAJES AEREOS NACIONALES PARA LABORES EN CAMPO Y DE SUPERVISION</t>
  </si>
  <si>
    <t>PASAJES AEREOS NACIONALES PARA SERVIDORES PUBLICOS DE MANDO EN EL DESEMPEÑO DE COMISIONES Y FUNCIONES OFICIALES</t>
  </si>
  <si>
    <t>PASAJES AEREOS INTERNACIONALES PARA SERVIDORES PUBLICOS EN EL DESEMPEÑO DE COMISIONES Y FUNCIONES OFICIALES</t>
  </si>
  <si>
    <t>PASAJES TERRESTRES NACIONALES PARA LABORES EN CAMPO Y DE SUPERVISION</t>
  </si>
  <si>
    <t>PASAJES TERRESTRES NACIONALES PARA SERVIDORES PUBLICOS DE MANDO EN EL DESEMPEÑO DE COMISIONES Y FUNCIONES OFICIALES</t>
  </si>
  <si>
    <t>PASAJES TERRESTRES INTERNACIONALES PARA SERVIDORES PUBLICOS EN EL DESEMPEÑO DE COMISIONES Y FUNCIONES OFICIALES</t>
  </si>
  <si>
    <t>CONGRESOS Y CONVENCIONES</t>
  </si>
  <si>
    <t>MOBILIARIO</t>
  </si>
  <si>
    <t>BIENES ARTISTICOS Y CULTURALES</t>
  </si>
  <si>
    <t>BIENES INFORMATICOS</t>
  </si>
  <si>
    <t>EQUIPO DE ADMINISTRACION</t>
  </si>
  <si>
    <t>EQUIPOS Y APARATOS AUDIOVISUALES</t>
  </si>
  <si>
    <t>APARATOS DEPORTIVOS</t>
  </si>
  <si>
    <t>CAMARAS FOTOGRAFICAS Y DE VIDEO</t>
  </si>
  <si>
    <t>OTRO MOBILIARIO Y EQUIPO EDUCACIONAL Y RECREATIVO</t>
  </si>
  <si>
    <t>EQUIPO MEDICO Y DE LABORATORIO</t>
  </si>
  <si>
    <t>INSTRUMENTAL MEDICO Y DE LABORATORIO</t>
  </si>
  <si>
    <t>VEHICULOS Y EQUIPO TERRESTRES DESTINADOS A SERVICIOS PUBLICOS Y LA OPERACION DE PROGRAMAS PUBLICOS</t>
  </si>
  <si>
    <t>VEHICULOS Y EQUIPO TERRESTRES DESTINADOS A SERVICIOS ADMINISTRATIVOS</t>
  </si>
  <si>
    <t>VEHICULOS Y EQUIPO TERRESTRES DESTINADOS A SERVIDORES PUBLICOS</t>
  </si>
  <si>
    <t>CARROCERIAS Y REMOLQUES</t>
  </si>
  <si>
    <t>VEHICULOS Y EQUIPO AEREO DESTINADOS A SERVICIOS PUBLICOS Y LA OPERACION DE PROGRAMAS PUBLICOS</t>
  </si>
  <si>
    <t>VEHICULOS Y EQUIPO MARITIMO DESTINADOS A SERVICIOS PUBLICOS Y LA OPERACION DE PROGRAMAS PUBLICOS</t>
  </si>
  <si>
    <t>OTROS EQUIPOS DE TRANSPORTE</t>
  </si>
  <si>
    <t>MAQUINARIA Y EQUIPO AGROPECUARIO</t>
  </si>
  <si>
    <t>MAQUINARIA Y EQUIPO DE CONSTRUCCION</t>
  </si>
  <si>
    <t>EQUIPOS Y APARATOS DE COMUNICACIONES Y TELECOMUNICACIONES</t>
  </si>
  <si>
    <t>MAQUINARIA Y EQUIPO ELECTRICO Y ELECTRONICO</t>
  </si>
  <si>
    <t>HERRAMIENTAS Y MAQUINAS HERRAMIENTA</t>
  </si>
  <si>
    <t>ANIMALES DE REPRODUCCION - BOVINOS</t>
  </si>
  <si>
    <t>ANIMALES DE TRABAJO - EQUINOS</t>
  </si>
  <si>
    <t>ADQUISICION DE SOFTWARE</t>
  </si>
  <si>
    <t>27100123</t>
  </si>
  <si>
    <t>27100124</t>
  </si>
  <si>
    <t>27100125</t>
  </si>
  <si>
    <t>27100126</t>
  </si>
  <si>
    <t>27100127</t>
  </si>
  <si>
    <t>27100128</t>
  </si>
  <si>
    <t>27100129</t>
  </si>
  <si>
    <t>27100130</t>
  </si>
  <si>
    <t>27100131</t>
  </si>
  <si>
    <t>27100132</t>
  </si>
  <si>
    <t>27100133</t>
  </si>
  <si>
    <t>27100134</t>
  </si>
  <si>
    <t>27100135</t>
  </si>
  <si>
    <t>27100136</t>
  </si>
  <si>
    <t>27100137</t>
  </si>
  <si>
    <t>27100138</t>
  </si>
  <si>
    <t>27100139</t>
  </si>
  <si>
    <t>27100140</t>
  </si>
  <si>
    <t>27100141</t>
  </si>
  <si>
    <t>27100142</t>
  </si>
  <si>
    <t>27100143</t>
  </si>
  <si>
    <t>27100144</t>
  </si>
  <si>
    <t>27100145</t>
  </si>
  <si>
    <t>27100146</t>
  </si>
  <si>
    <t>27100147</t>
  </si>
  <si>
    <t>27100148</t>
  </si>
  <si>
    <t>27100149</t>
  </si>
  <si>
    <t>27100150</t>
  </si>
  <si>
    <t>27100151</t>
  </si>
  <si>
    <t>27100152</t>
  </si>
  <si>
    <t>27100153</t>
  </si>
  <si>
    <t>27100154</t>
  </si>
  <si>
    <t>27100155</t>
  </si>
  <si>
    <t>27100156</t>
  </si>
  <si>
    <t>27100157</t>
  </si>
  <si>
    <t>27100158</t>
  </si>
  <si>
    <t>27200001</t>
  </si>
  <si>
    <t>27200002</t>
  </si>
  <si>
    <t>27200003</t>
  </si>
  <si>
    <t>27200004</t>
  </si>
  <si>
    <t>27200005</t>
  </si>
  <si>
    <t>27200006</t>
  </si>
  <si>
    <t>27200007</t>
  </si>
  <si>
    <t>27200008</t>
  </si>
  <si>
    <t>27200009</t>
  </si>
  <si>
    <t>27200010</t>
  </si>
  <si>
    <t>27200011</t>
  </si>
  <si>
    <t>27200012</t>
  </si>
  <si>
    <t>27200013</t>
  </si>
  <si>
    <t>27200014</t>
  </si>
  <si>
    <t>27200015</t>
  </si>
  <si>
    <t>27200016</t>
  </si>
  <si>
    <t>27200017</t>
  </si>
  <si>
    <t>27200018</t>
  </si>
  <si>
    <t>27200019</t>
  </si>
  <si>
    <t>27200020</t>
  </si>
  <si>
    <t>27300001</t>
  </si>
  <si>
    <t>27300002</t>
  </si>
  <si>
    <t>27300003</t>
  </si>
  <si>
    <t>27300004</t>
  </si>
  <si>
    <t>27300005</t>
  </si>
  <si>
    <t>27300006</t>
  </si>
  <si>
    <t>27300007</t>
  </si>
  <si>
    <t>27300008</t>
  </si>
  <si>
    <t>27300009</t>
  </si>
  <si>
    <t>27300010</t>
  </si>
  <si>
    <t>27300011</t>
  </si>
  <si>
    <t>27300012</t>
  </si>
  <si>
    <t>27300013</t>
  </si>
  <si>
    <t>27300014</t>
  </si>
  <si>
    <t>27300015</t>
  </si>
  <si>
    <t>27300016</t>
  </si>
  <si>
    <t>27300017</t>
  </si>
  <si>
    <t>27300018</t>
  </si>
  <si>
    <t>27300019</t>
  </si>
  <si>
    <t>27300020</t>
  </si>
  <si>
    <t>27300021</t>
  </si>
  <si>
    <t>27300022</t>
  </si>
  <si>
    <t>27300023</t>
  </si>
  <si>
    <t>27300024</t>
  </si>
  <si>
    <t>27300025</t>
  </si>
  <si>
    <t>27300026</t>
  </si>
  <si>
    <t>27300027</t>
  </si>
  <si>
    <t>27300028</t>
  </si>
  <si>
    <t>27300029</t>
  </si>
  <si>
    <t>27300030</t>
  </si>
  <si>
    <t>27300031</t>
  </si>
  <si>
    <t>27300032</t>
  </si>
  <si>
    <t>27300033</t>
  </si>
  <si>
    <t>27300034</t>
  </si>
  <si>
    <t>27300035</t>
  </si>
  <si>
    <t>27300036</t>
  </si>
  <si>
    <t>27300037</t>
  </si>
  <si>
    <t>27300038</t>
  </si>
  <si>
    <t>27300039</t>
  </si>
  <si>
    <t>27300040</t>
  </si>
  <si>
    <t>27300041</t>
  </si>
  <si>
    <t>27300042</t>
  </si>
  <si>
    <t>27300043</t>
  </si>
  <si>
    <t>27300044</t>
  </si>
  <si>
    <t>27300045</t>
  </si>
  <si>
    <t>27300046</t>
  </si>
  <si>
    <t>27300047</t>
  </si>
  <si>
    <t>27300048</t>
  </si>
  <si>
    <t>27300049</t>
  </si>
  <si>
    <t>27300050</t>
  </si>
  <si>
    <t>27300051</t>
  </si>
  <si>
    <t>27300052</t>
  </si>
  <si>
    <t>27300053</t>
  </si>
  <si>
    <t>27300054</t>
  </si>
  <si>
    <t>27300055</t>
  </si>
  <si>
    <t>27300056</t>
  </si>
  <si>
    <t>27300057</t>
  </si>
  <si>
    <t>27300058</t>
  </si>
  <si>
    <t>27300059</t>
  </si>
  <si>
    <t>27300060</t>
  </si>
  <si>
    <t>27300061</t>
  </si>
  <si>
    <t>27300062</t>
  </si>
  <si>
    <t>27300063</t>
  </si>
  <si>
    <t>27300064</t>
  </si>
  <si>
    <t>27300065</t>
  </si>
  <si>
    <t>27300066</t>
  </si>
  <si>
    <t>27300067</t>
  </si>
  <si>
    <t>27300068</t>
  </si>
  <si>
    <t>27300069</t>
  </si>
  <si>
    <t>27300070</t>
  </si>
  <si>
    <t>27300071</t>
  </si>
  <si>
    <t>27300072</t>
  </si>
  <si>
    <t>27300073</t>
  </si>
  <si>
    <t>27300074</t>
  </si>
  <si>
    <t>27300075</t>
  </si>
  <si>
    <t>27300076</t>
  </si>
  <si>
    <t>27300077</t>
  </si>
  <si>
    <t>27300078</t>
  </si>
  <si>
    <t>27300079</t>
  </si>
  <si>
    <t>27500001</t>
  </si>
  <si>
    <t>27500002</t>
  </si>
  <si>
    <t>27500003</t>
  </si>
  <si>
    <t>27500004</t>
  </si>
  <si>
    <t>27500005</t>
  </si>
  <si>
    <t>27500006</t>
  </si>
  <si>
    <t>27500007</t>
  </si>
  <si>
    <t>27500008</t>
  </si>
  <si>
    <t>27500009</t>
  </si>
  <si>
    <t>27500010</t>
  </si>
  <si>
    <t>27500011</t>
  </si>
  <si>
    <t>27500012</t>
  </si>
  <si>
    <t>27500013</t>
  </si>
  <si>
    <t>27500014</t>
  </si>
  <si>
    <t>27500015</t>
  </si>
  <si>
    <t>29100001</t>
  </si>
  <si>
    <t>29100002</t>
  </si>
  <si>
    <t>29100003</t>
  </si>
  <si>
    <t>29100004</t>
  </si>
  <si>
    <t>29100005</t>
  </si>
  <si>
    <t>29100006</t>
  </si>
  <si>
    <t>29100007</t>
  </si>
  <si>
    <t>29100008</t>
  </si>
  <si>
    <t>29100009</t>
  </si>
  <si>
    <t>29100010</t>
  </si>
  <si>
    <t>29100011</t>
  </si>
  <si>
    <t>29100012</t>
  </si>
  <si>
    <t>29100013</t>
  </si>
  <si>
    <t>29100014</t>
  </si>
  <si>
    <t>29100015</t>
  </si>
  <si>
    <t>29100016</t>
  </si>
  <si>
    <t>29100017</t>
  </si>
  <si>
    <t>29100018</t>
  </si>
  <si>
    <t>29100019</t>
  </si>
  <si>
    <t>29100020</t>
  </si>
  <si>
    <t>29100021</t>
  </si>
  <si>
    <t>29100022</t>
  </si>
  <si>
    <t>29100023</t>
  </si>
  <si>
    <t>29100024</t>
  </si>
  <si>
    <t>29100025</t>
  </si>
  <si>
    <t>29100026</t>
  </si>
  <si>
    <t>29100027</t>
  </si>
  <si>
    <t>29100028</t>
  </si>
  <si>
    <t>29100029</t>
  </si>
  <si>
    <t>29100030</t>
  </si>
  <si>
    <t>29100031</t>
  </si>
  <si>
    <t>29100032</t>
  </si>
  <si>
    <t>29100033</t>
  </si>
  <si>
    <t>29100034</t>
  </si>
  <si>
    <t>29100035</t>
  </si>
  <si>
    <t>29100036</t>
  </si>
  <si>
    <t>29100037</t>
  </si>
  <si>
    <t>29100038</t>
  </si>
  <si>
    <t>29100039</t>
  </si>
  <si>
    <t>29100040</t>
  </si>
  <si>
    <t>29100041</t>
  </si>
  <si>
    <t>29100042</t>
  </si>
  <si>
    <t>29100043</t>
  </si>
  <si>
    <t>29100044</t>
  </si>
  <si>
    <t>29100045</t>
  </si>
  <si>
    <t>29100046</t>
  </si>
  <si>
    <t>29100047</t>
  </si>
  <si>
    <t>29100048</t>
  </si>
  <si>
    <t>29100049</t>
  </si>
  <si>
    <t>29100050</t>
  </si>
  <si>
    <t>29100051</t>
  </si>
  <si>
    <t>29100052</t>
  </si>
  <si>
    <t>29100053</t>
  </si>
  <si>
    <t>29100054</t>
  </si>
  <si>
    <t>29100055</t>
  </si>
  <si>
    <t>29100056</t>
  </si>
  <si>
    <t>ACEITE AISLANTE</t>
  </si>
  <si>
    <t>ACEITERA CUENTA GOTAS CON VASO</t>
  </si>
  <si>
    <t>ACEITUNA (FRUTAS)</t>
  </si>
  <si>
    <t>ACELERADOR DE PARTICULAS (APARATO CIENTIFICO)</t>
  </si>
  <si>
    <t>ACELERADOR DE VAN DE GRAFF (APARATO CIENTIFICO)</t>
  </si>
  <si>
    <t>ACELEROMETRO (TRANSDUCTOR DE ACELERACION) (EQ. DE COM., CINEMAT. O FOTOGRAF.)</t>
  </si>
  <si>
    <t>ACELGA (HORTALIZA)</t>
  </si>
  <si>
    <t>ACETRE (OBJETO LITURGICO PARA EXPOSICION)</t>
  </si>
  <si>
    <t>ACHAFLANADORA (MAQ)</t>
  </si>
  <si>
    <t>ACIDIMETRO (INSTRUMENTO CIENTIFICO)</t>
  </si>
  <si>
    <t>ACIDO SULFURICO (SUBSTANCIAS Y PRODUCTOS FERTILIZANTES)</t>
  </si>
  <si>
    <t>ACIDOS AROMATICOS (COMPUESTOS AROMATICOS)</t>
  </si>
  <si>
    <t>ACIDOS SULFONICOS (COMPUESTOS AROMATICOS)</t>
  </si>
  <si>
    <t>ACOPLADOR (DISPOSITIVO QUE DIVIDE SEÑAL) (EQ. DE COM., CINEMAT. O FOTOGRAF.)</t>
  </si>
  <si>
    <t>ACORDEON (INST. MUSICAL)</t>
  </si>
  <si>
    <t>ACTINOGRAFO (APARATO CIENTIFICO)</t>
  </si>
  <si>
    <t>ACTINOMETRO (INSTRUMENTO CIENTIFICO)</t>
  </si>
  <si>
    <t>ADAPTADOR (INSTRUMENTAL DE LABORATORIO)</t>
  </si>
  <si>
    <t>ADAPTADOR ABSORCION (APARATO CIENTIFICO)</t>
  </si>
  <si>
    <t>ADAPTADOR FILMINA (EQ. DE COM., CINEMAT. O FOTOGRAF.)</t>
  </si>
  <si>
    <t>ADAPTADOR LATERAL TIPO TAPA PARA MOLINO (INSTRUMENTO CIENTIFICO)</t>
  </si>
  <si>
    <t>ADAPTADOR ONDA CORTA (EQ. DE COM., CINEMAT. O FOTOGRAF.)</t>
  </si>
  <si>
    <t>ADAPTADOR ROLLO (EQ. DE COM., CINEMAT. O FOTOGRAF.)</t>
  </si>
  <si>
    <t>ADELGAZADOR MECANICO (GATAN DIMPLE GRINDER) (INSTRUMENTO CIENTIFICO)</t>
  </si>
  <si>
    <t>ADENOTOMO (EQUIPO MEDICO QUIRURGICO)</t>
  </si>
  <si>
    <t>ADITAMENTO CORTE ARCO PARA AUTOGENA (HERRAMIENTA</t>
  </si>
  <si>
    <t>AERATOR (APARATO CIENTIFICO)</t>
  </si>
  <si>
    <t>AEROMETRO (INSTRUMENTO CIENTIFICO)</t>
  </si>
  <si>
    <t>AFILADOR CUCHILLO MICROTOMO (EQUIPO MEDICO QUIRURGICO)</t>
  </si>
  <si>
    <t>AFILADORA MANUAL (HERRAMIENTA</t>
  </si>
  <si>
    <t>AFINADORA PLACAS IMPRESION (EQ. DE REPRODUCCION)</t>
  </si>
  <si>
    <t>AFORIMETRO (INSTRUMENTO CIENTIFICO)</t>
  </si>
  <si>
    <t>AGAVE (ARBOLES O PLANTAS)</t>
  </si>
  <si>
    <t>AGENDA ELECTRONICA (PALM) (EQ. DE COMPUTACION)</t>
  </si>
  <si>
    <t>AGENTES QUIMICOS PARA LIMPIEZA COMO ACIDO MURIATICO Y SOSA</t>
  </si>
  <si>
    <t>AGITADOR MAGNETICO (APARATO CIENTIFICO)</t>
  </si>
  <si>
    <t>AGITADOR PIPETAS (APARATO CIENTIFICO)</t>
  </si>
  <si>
    <t>AGITADOR ROTATORIO TUBOS (APARATO CIENTIFICO)</t>
  </si>
  <si>
    <t>AGLUTINOSCOPIO (APARATO CIENTIFICO)</t>
  </si>
  <si>
    <t>AGUACATE (ARBOLES O PLANTAS)</t>
  </si>
  <si>
    <t>AGUACATE (FRUTAS)</t>
  </si>
  <si>
    <t>AGUAMANIL (JUEGO DE LAVAMANOS) (OBJETO LITURGICO PARA EXPOSICION)</t>
  </si>
  <si>
    <t>AHUMADOR (IMPLEMENTO AGRICOLA)</t>
  </si>
  <si>
    <t>AISLADOR (DISPOSITIVO PARA ATENUAR SEÑAL) (EQ. DE COM., CINEMAT. O FOTOGRAF.)</t>
  </si>
  <si>
    <t>AJO (HORTALIZA)</t>
  </si>
  <si>
    <t>AJONJOLI (OLEAGINOSA) (HORTALIZA)</t>
  </si>
  <si>
    <t>AJORCA (ATAVIO CIVIL MILITAR O RELIGIOSO)</t>
  </si>
  <si>
    <t>ALACENA (OBJETO LITURGICO PARA EXPOSICION)</t>
  </si>
  <si>
    <t>ALACRAN (INSTRUMENTO CIENTIFICO) (INSTRUMENTO CIENTIFICO)</t>
  </si>
  <si>
    <t>ALAMBIQUE (APARATO CIENTIFICO)</t>
  </si>
  <si>
    <t>ALAMBRADORA (HERRAMIENTA</t>
  </si>
  <si>
    <t>ALAMBRES CONDUCTORES</t>
  </si>
  <si>
    <t>ALAMO (ARBOLES O PLANTAS)</t>
  </si>
  <si>
    <t>ALARGADOR DE CANGREJO PARA DIBUJO (EQ. DE PINTURA O DIBUJO)</t>
  </si>
  <si>
    <t>ALARMA ELECTRICA (EQ. ELECTRICO)</t>
  </si>
  <si>
    <t>ALARMA SONORA (EQ. ELECTRICO)</t>
  </si>
  <si>
    <t>ALBA (ATAVIO CIVIL MILITAR O RELIGIOSO)</t>
  </si>
  <si>
    <t>ALBARICOQUERO (CHABACANO) (ARBOLES O PLANTAS)</t>
  </si>
  <si>
    <t>ALBUMINIMETRO (INSTRUMENTO CIENTIFICO)</t>
  </si>
  <si>
    <t>ALCACHOFA (HORTALIZA)</t>
  </si>
  <si>
    <t>ALCALIMETRO (INSTRUMENTO CIENTIFICO)</t>
  </si>
  <si>
    <t>ALCOHOLES (COMPUESTOS ALIFATICOS)</t>
  </si>
  <si>
    <t>ALCOHOLES AROMATICOS Y FENOLES (COMPUESTOS AROMATICOS)</t>
  </si>
  <si>
    <t>ALCOHOLIMETRO (INSTRUMENTO CIENTIFICO)</t>
  </si>
  <si>
    <t>ALDEHIDOS Y CETONAS (COMPUESTOS ALIFATICOS)</t>
  </si>
  <si>
    <t>ALDEHIDOS, CETONAS Y QUINONAS (COMPUESTOS AROMATICOS)</t>
  </si>
  <si>
    <t>ALFALFA (HORTALIZA)</t>
  </si>
  <si>
    <t>ALFANGE (EQ. DEPORTIVO O DE CAMPAÑA)</t>
  </si>
  <si>
    <t>ALFARDA O REMATE (ELEMENTO ARQ. PARA EXPOSICION)</t>
  </si>
  <si>
    <t>ALFILER (ATAVIO CIVIL MILITAR O RELIGIOSO)</t>
  </si>
  <si>
    <t>ALGODON (ARBOLES O PLANTAS)</t>
  </si>
  <si>
    <t>ALIDADA (INSTRUMENTO CIENTIFICO)</t>
  </si>
  <si>
    <t>ALIMENTADOR (SUMINISTRO O DOSIFICADO DE COMPUESTOS QUIM. SECOS) ) (APARATO CIENTIFICO)</t>
  </si>
  <si>
    <t>ALIMENTADOR PINTURA (HERRAMIENTA</t>
  </si>
  <si>
    <t>ALISADOR FOTOS (EQ. DE COM., CINEMAT. O FOTOGRAF.)</t>
  </si>
  <si>
    <t>ALMEJA (PARA ALIMENTACION)</t>
  </si>
  <si>
    <t>ALMENA O REMATE (ELEMENTO ARQ. PARA EXPOSICION)</t>
  </si>
  <si>
    <t>ALMENDRO (ARBOLES O PLANTAS)</t>
  </si>
  <si>
    <t>ALPINA, FRANCESA (GANADO CAPRINO)</t>
  </si>
  <si>
    <t>ALPISTE (HORTALIZA)</t>
  </si>
  <si>
    <t>ALTAR (ELEMENTO ARQ. PARA EXPOSICION)</t>
  </si>
  <si>
    <t>ALTERNADOR (EQ. ELECTRICO)</t>
  </si>
  <si>
    <t>ALTIMETRO (INSTRUMENTO CIENTIFICO)</t>
  </si>
  <si>
    <t>ALTO PARLANTE (EQ. DE COM., CINEMAT. O FOTOGRAF.)</t>
  </si>
  <si>
    <t>ALVEOGRAFO (APARATO CIENTIFICO)</t>
  </si>
  <si>
    <t>ALVEOLOTOMO (APARATO CIENTIFICO)</t>
  </si>
  <si>
    <t>ALZACUELLO (ATAVIO CIVIL MILITAR O RELIGIOSO)</t>
  </si>
  <si>
    <t>AMALGAMADOR (APARATO CIENTIFICO)</t>
  </si>
  <si>
    <t>AMITO (ATAVIO CIVIL MILITAR O RELIGIOSO)</t>
  </si>
  <si>
    <t>AMNIOTOMO (EQUIPO MEDICO QUIRURGICO)</t>
  </si>
  <si>
    <t>AMONIACO ANHIDRO (SUBSTANCIAS Y PRODUCTOS FERTILIZANTES)</t>
  </si>
  <si>
    <t>AMONIACO APLICACION DIRECTA (SUBSTANCIAS Y PRODUCTOS FERTILIZANTES)</t>
  </si>
  <si>
    <t>AMONIADOR (INSTRUMENTO CIENTIFICO)</t>
  </si>
  <si>
    <t>AMORTIGUADOR (AUTOMOTRIZ)</t>
  </si>
  <si>
    <t>AMPERIMETRO (INSTRUMENTO CIENTIFICO)</t>
  </si>
  <si>
    <t>AMPLIFICADOR (DISPOSITIVO QUE INCREMENTA EL NIVEL DE SEÑAL) (EQ. DE REPRODUCCION)</t>
  </si>
  <si>
    <t>AMPLIFICADOR DE ANTENA (EQ. DE REPRODUCCION)</t>
  </si>
  <si>
    <t>AMPLIFICADOR DE BAJO RUIDO (SATELITAL) (EQ. DE COM., CINEMAT. O FOTOGRAF.)</t>
  </si>
  <si>
    <t>AMPLIFICADOR DE FRECUENCIA (EQ. DE REPRODUCCION)</t>
  </si>
  <si>
    <t>AMPLIFICADOR DE GRABACION (EQ. DE REPRODUCCION)</t>
  </si>
  <si>
    <t>AMPLIFICADOR DE IMPULSOS (EQ. DE COM., CINEMAT. O FOTOGRAF.)</t>
  </si>
  <si>
    <t>AMPLIFICADOR DE MEDIDA (EQ. DE REPRODUCCION)</t>
  </si>
  <si>
    <t>AMPLIFICADOR DE POTENCIA (EQ. DE REPRODUCCION)</t>
  </si>
  <si>
    <t>AMPLIFICADOR DE SEÑAL DE AUDIO (EQ. DE COM., CINEMAT. O FOTOGRAF.)</t>
  </si>
  <si>
    <t>AMPLIFICADOR DE SONIDO (EQ. DE COM., CINEMAT. O FOTOGRAF.)</t>
  </si>
  <si>
    <t>AMPLIFICADOR DE TRANSCONDUCTANCIA (EQ. DE REPRODUCCION)</t>
  </si>
  <si>
    <t>AMPLIFICADOR DE TRAZO (EQ. DE REPRODUCCION)</t>
  </si>
  <si>
    <t>AMPLIFICADOR DISTRIBUIDOR DE AUDIO (EQ. DE REPRODUCCION)</t>
  </si>
  <si>
    <t>AMPLIFICADOR DISTRIBUIDOR DE VIDEO (EQ. DE REPRODUCCION)</t>
  </si>
  <si>
    <t>AMPLIFICADOR FOTOGRAFICO (EQ. DE COM., CINEMAT. O FOTOGRAF.)</t>
  </si>
  <si>
    <t>AMPLIFICADOR PELICULA (EQ. DE COM., CINEMAT. O FOTOGRAF.)</t>
  </si>
  <si>
    <t>AMPLIFICADOR PROYECTOR (EQ. DE COM., CINEMAT. O FOTOGRAF.)</t>
  </si>
  <si>
    <t>AMPLIFICADOR STEREO (EQ. DE REPRODUCCION)</t>
  </si>
  <si>
    <t>AMPLIFICADOR TELEFONO (SUMINISTROS INFORMATICOS)</t>
  </si>
  <si>
    <t>ANALIZADOR COLOR (FOTOGRAFIA) (EQ. DE COM., CINEMAT. O FOTOGRAF.)</t>
  </si>
  <si>
    <t>ANALIZADOR DE ALTURA (INSTRUMENTO CIENTIFICO)</t>
  </si>
  <si>
    <t>ANALIZADOR DE DISTORSION (EQ. DE COM., CINEMAT. O FOTOGRAF.)</t>
  </si>
  <si>
    <t>ANALIZADOR DE EMISIONES DE MOTORES A GASOLINA (INSTRUMENTO CIENTIFICO)</t>
  </si>
  <si>
    <t>ANALIZADOR DE ESPECTRO, DETECTOR Y FILTRO MS (INSTRUMENTO CIENTIFICO)</t>
  </si>
  <si>
    <t>ANALIZADOR DE ESPECTROS CON DEMULADOR DE AUDIO (EQ. DE COM., CINEMAT. O FOTOGRAF.)</t>
  </si>
  <si>
    <t>ANALIZADOR DE ESPECTROS POR RAYO LASER (INSTRUMENTO CIENTIFICO)</t>
  </si>
  <si>
    <t>ANALIZADOR DE ESTADOS LOGICOS (EQ. DE COM., CINEMAT. O FOTOGRAF.)</t>
  </si>
  <si>
    <t>29600119</t>
  </si>
  <si>
    <t>29600120</t>
  </si>
  <si>
    <t>29600121</t>
  </si>
  <si>
    <t>29600122</t>
  </si>
  <si>
    <t>29600123</t>
  </si>
  <si>
    <t>29600124</t>
  </si>
  <si>
    <t>29600125</t>
  </si>
  <si>
    <t>29600126</t>
  </si>
  <si>
    <t>29600127</t>
  </si>
  <si>
    <t>29600128</t>
  </si>
  <si>
    <t>29600129</t>
  </si>
  <si>
    <t>29600130</t>
  </si>
  <si>
    <t>29600131</t>
  </si>
  <si>
    <t>29600132</t>
  </si>
  <si>
    <t>29600133</t>
  </si>
  <si>
    <t>29600134</t>
  </si>
  <si>
    <t>29600135</t>
  </si>
  <si>
    <t>29600136</t>
  </si>
  <si>
    <t>29600137</t>
  </si>
  <si>
    <t>29600138</t>
  </si>
  <si>
    <t>29600139</t>
  </si>
  <si>
    <t>29600140</t>
  </si>
  <si>
    <t>29600141</t>
  </si>
  <si>
    <t>29600142</t>
  </si>
  <si>
    <t>29600143</t>
  </si>
  <si>
    <t>29600144</t>
  </si>
  <si>
    <t>29600145</t>
  </si>
  <si>
    <t>29600146</t>
  </si>
  <si>
    <t>29600147</t>
  </si>
  <si>
    <t>29600148</t>
  </si>
  <si>
    <t>29600149</t>
  </si>
  <si>
    <t>29600150</t>
  </si>
  <si>
    <t>29600151</t>
  </si>
  <si>
    <t>29600152</t>
  </si>
  <si>
    <t>29600153</t>
  </si>
  <si>
    <t>29600154</t>
  </si>
  <si>
    <t>29600155</t>
  </si>
  <si>
    <t>29600156</t>
  </si>
  <si>
    <t>29600157</t>
  </si>
  <si>
    <t>29600158</t>
  </si>
  <si>
    <t>29600159</t>
  </si>
  <si>
    <t>29600160</t>
  </si>
  <si>
    <t>29600161</t>
  </si>
  <si>
    <t>29600162</t>
  </si>
  <si>
    <t>29600163</t>
  </si>
  <si>
    <t>29600164</t>
  </si>
  <si>
    <t>29600165</t>
  </si>
  <si>
    <t>29600166</t>
  </si>
  <si>
    <t>29600167</t>
  </si>
  <si>
    <t>29600168</t>
  </si>
  <si>
    <t>29600169</t>
  </si>
  <si>
    <t>29600170</t>
  </si>
  <si>
    <t>29600171</t>
  </si>
  <si>
    <t>29600172</t>
  </si>
  <si>
    <t>29600173</t>
  </si>
  <si>
    <t>29600174</t>
  </si>
  <si>
    <t>29600175</t>
  </si>
  <si>
    <t>29600176</t>
  </si>
  <si>
    <t>29600177</t>
  </si>
  <si>
    <t>29600178</t>
  </si>
  <si>
    <t>29600179</t>
  </si>
  <si>
    <t>29600180</t>
  </si>
  <si>
    <t>29600181</t>
  </si>
  <si>
    <t>29600182</t>
  </si>
  <si>
    <t>29600183</t>
  </si>
  <si>
    <t>29600184</t>
  </si>
  <si>
    <t>29600185</t>
  </si>
  <si>
    <t>29600186</t>
  </si>
  <si>
    <t>29600187</t>
  </si>
  <si>
    <t>29600188</t>
  </si>
  <si>
    <t>29600189</t>
  </si>
  <si>
    <t>29600190</t>
  </si>
  <si>
    <t>29600191</t>
  </si>
  <si>
    <t>29600192</t>
  </si>
  <si>
    <t>29600193</t>
  </si>
  <si>
    <t>29600194</t>
  </si>
  <si>
    <t>29600195</t>
  </si>
  <si>
    <t>29600196</t>
  </si>
  <si>
    <t>29600197</t>
  </si>
  <si>
    <t>29600198</t>
  </si>
  <si>
    <t>29600199</t>
  </si>
  <si>
    <t>29600200</t>
  </si>
  <si>
    <t>29600201</t>
  </si>
  <si>
    <t>29600202</t>
  </si>
  <si>
    <t>29600203</t>
  </si>
  <si>
    <t>29600204</t>
  </si>
  <si>
    <t>29600205</t>
  </si>
  <si>
    <t>29600206</t>
  </si>
  <si>
    <t>29600207</t>
  </si>
  <si>
    <t>29600208</t>
  </si>
  <si>
    <t>29600209</t>
  </si>
  <si>
    <t>29600210</t>
  </si>
  <si>
    <t>29600211</t>
  </si>
  <si>
    <t>29600212</t>
  </si>
  <si>
    <t>29600213</t>
  </si>
  <si>
    <t>29600214</t>
  </si>
  <si>
    <t>29600215</t>
  </si>
  <si>
    <t>29600216</t>
  </si>
  <si>
    <t>29600217</t>
  </si>
  <si>
    <t>29600218</t>
  </si>
  <si>
    <t>29600219</t>
  </si>
  <si>
    <t>29600220</t>
  </si>
  <si>
    <t>29600221</t>
  </si>
  <si>
    <t>29600222</t>
  </si>
  <si>
    <t>29600223</t>
  </si>
  <si>
    <t>29600224</t>
  </si>
  <si>
    <t>29600225</t>
  </si>
  <si>
    <t>29600226</t>
  </si>
  <si>
    <t>29600227</t>
  </si>
  <si>
    <t>29600228</t>
  </si>
  <si>
    <t>29600229</t>
  </si>
  <si>
    <t>29600230</t>
  </si>
  <si>
    <t>29600231</t>
  </si>
  <si>
    <t>29600232</t>
  </si>
  <si>
    <t>29600233</t>
  </si>
  <si>
    <t>29600234</t>
  </si>
  <si>
    <t>29600235</t>
  </si>
  <si>
    <t>29600236</t>
  </si>
  <si>
    <t>29600237</t>
  </si>
  <si>
    <t>29800001</t>
  </si>
  <si>
    <t>29800002</t>
  </si>
  <si>
    <t>29800003</t>
  </si>
  <si>
    <t>29800004</t>
  </si>
  <si>
    <t>29800005</t>
  </si>
  <si>
    <t>29800006</t>
  </si>
  <si>
    <t>29800007</t>
  </si>
  <si>
    <t>29800008</t>
  </si>
  <si>
    <t>29800009</t>
  </si>
  <si>
    <t>29800010</t>
  </si>
  <si>
    <t>29800011</t>
  </si>
  <si>
    <t>29800012</t>
  </si>
  <si>
    <t>29800013</t>
  </si>
  <si>
    <t>29800014</t>
  </si>
  <si>
    <t>29800015</t>
  </si>
  <si>
    <t>29800016</t>
  </si>
  <si>
    <t>29800017</t>
  </si>
  <si>
    <t>29800018</t>
  </si>
  <si>
    <t>29800019</t>
  </si>
  <si>
    <t>29800020</t>
  </si>
  <si>
    <t>29800021</t>
  </si>
  <si>
    <t>29800022</t>
  </si>
  <si>
    <t>29800023</t>
  </si>
  <si>
    <t>29800024</t>
  </si>
  <si>
    <t>29800025</t>
  </si>
  <si>
    <t>29800026</t>
  </si>
  <si>
    <t>29800027</t>
  </si>
  <si>
    <t>29800028</t>
  </si>
  <si>
    <t>29800029</t>
  </si>
  <si>
    <t>29800030</t>
  </si>
  <si>
    <t>29800031</t>
  </si>
  <si>
    <t>29900001</t>
  </si>
  <si>
    <t>29900002</t>
  </si>
  <si>
    <t>29900003</t>
  </si>
  <si>
    <t>29900004</t>
  </si>
  <si>
    <t>29900005</t>
  </si>
  <si>
    <t>29900006</t>
  </si>
  <si>
    <t>29900007</t>
  </si>
  <si>
    <t>29900008</t>
  </si>
  <si>
    <t>29900009</t>
  </si>
  <si>
    <t>29900010</t>
  </si>
  <si>
    <t>29900011</t>
  </si>
  <si>
    <t>29900012</t>
  </si>
  <si>
    <t>29900013</t>
  </si>
  <si>
    <t>29900014</t>
  </si>
  <si>
    <t>29900015</t>
  </si>
  <si>
    <t>29900016</t>
  </si>
  <si>
    <t>29900017</t>
  </si>
  <si>
    <t>29900018</t>
  </si>
  <si>
    <t>29900019</t>
  </si>
  <si>
    <t>29900020</t>
  </si>
  <si>
    <t>29900021</t>
  </si>
  <si>
    <t>29900022</t>
  </si>
  <si>
    <t>29900023</t>
  </si>
  <si>
    <t>29900024</t>
  </si>
  <si>
    <t>29900025</t>
  </si>
  <si>
    <t>29900026</t>
  </si>
  <si>
    <t>29900027</t>
  </si>
  <si>
    <t>29900028</t>
  </si>
  <si>
    <t>29900029</t>
  </si>
  <si>
    <t>PLAZO DE ENTREGA</t>
  </si>
  <si>
    <t>10 DIAS NATURALES</t>
  </si>
  <si>
    <t>15 DIAS NATURALES</t>
  </si>
  <si>
    <t>20 DIAS NATURALES</t>
  </si>
  <si>
    <t>30 DIAS NATURALES</t>
  </si>
  <si>
    <t>40 DIAS NATURALES</t>
  </si>
  <si>
    <t>10 DIAS HÁBILES</t>
  </si>
  <si>
    <t>15 DIAS HÁBILES</t>
  </si>
  <si>
    <t>20 DIAS HÁBILES</t>
  </si>
  <si>
    <t>30 DIAS HÁBILES</t>
  </si>
  <si>
    <t>40 DIAS HÁBILES</t>
  </si>
  <si>
    <t>SEGÚN CALENDARIO</t>
  </si>
  <si>
    <t>TIPO PROCEDIMIENTO</t>
  </si>
  <si>
    <t>ADJUDICACIÓN DIRECTA</t>
  </si>
  <si>
    <t>EXCEPCIÓN A L.P.</t>
  </si>
  <si>
    <t>INVITACIÓN A TRES PERSONAS</t>
  </si>
  <si>
    <t>LICITACIÓN PÚBLICA NACIONAL</t>
  </si>
  <si>
    <t>LICITACIÓN PÚBLICA INTERNACIONAL</t>
  </si>
  <si>
    <t>MONEDA:</t>
  </si>
  <si>
    <t>DÓLARES AMERICANOS</t>
  </si>
  <si>
    <t>EUROS</t>
  </si>
  <si>
    <t>DIRECTOR EJECUTIVO DE ADMINISTRACIÓN Y EFECTIVIDAD INSTITUCIONAL</t>
  </si>
  <si>
    <t>AGUSTÍN DANIEL REYNOSO HERRERA</t>
  </si>
  <si>
    <t>STATUS</t>
  </si>
  <si>
    <t>CAPTURA</t>
  </si>
  <si>
    <t>SUFICIENCIA</t>
  </si>
  <si>
    <t>CONTRATACIÓN</t>
  </si>
  <si>
    <t>CONTRATADA</t>
  </si>
  <si>
    <t>PAGADA</t>
  </si>
  <si>
    <t>VERSIÓN PRESUPUESTO</t>
  </si>
  <si>
    <t>CON SUFICIENCIA</t>
  </si>
  <si>
    <t>SIN SUFICIENCIA</t>
  </si>
  <si>
    <t>EN TRANSFERENCIA</t>
  </si>
  <si>
    <t>PENDIENTE</t>
  </si>
  <si>
    <t>FECHA INICIO</t>
  </si>
  <si>
    <t>TÉRMINO</t>
  </si>
  <si>
    <t>INICIO:</t>
  </si>
  <si>
    <t>TÉRMINO:</t>
  </si>
  <si>
    <t>FECHA REQUERIDA</t>
  </si>
  <si>
    <t>ANEXOS</t>
  </si>
  <si>
    <t>VERSIÓN PPTO</t>
  </si>
  <si>
    <t>SANCIÓN</t>
  </si>
  <si>
    <t>SANCION</t>
  </si>
  <si>
    <t>% DE GARANTÍA:</t>
  </si>
  <si>
    <t xml:space="preserve"> PESOS</t>
  </si>
  <si>
    <t>/100 M.N.</t>
  </si>
  <si>
    <t xml:space="preserve">  </t>
  </si>
  <si>
    <t>TRANVIA</t>
  </si>
  <si>
    <t>TROLEBUS</t>
  </si>
  <si>
    <t>BICICLETA</t>
  </si>
  <si>
    <t>CAJA PARA TRACTOR (TRAILER)</t>
  </si>
  <si>
    <t>CARRETA</t>
  </si>
  <si>
    <t>CARRO LATERAL PARA MOTOCICLETA</t>
  </si>
  <si>
    <t>CASA REMOLQUE</t>
  </si>
  <si>
    <t>CISTERNA PARA TRACTOR (TRAILER)</t>
  </si>
  <si>
    <t>PLATAFORMA BRAZO HIDRAULICO</t>
  </si>
  <si>
    <t>PLATAFORMA CON ESCALERA</t>
  </si>
  <si>
    <t>PLATAFORMA CON PERFORADORA</t>
  </si>
  <si>
    <t>REMOLQUE BASCULANTE</t>
  </si>
  <si>
    <t>REMOLQUE CAMA BAJA</t>
  </si>
  <si>
    <t>REMOLQUE CISTERNA</t>
  </si>
  <si>
    <t>REMOLQUE PLATAFORMA</t>
  </si>
  <si>
    <t>REMOLQUE REDILAS</t>
  </si>
  <si>
    <t>REMOLQUE TIPO PARA ACAMPAR</t>
  </si>
  <si>
    <t>REMOLQUE TOLVA</t>
  </si>
  <si>
    <t>51300231</t>
  </si>
  <si>
    <t>51300232</t>
  </si>
  <si>
    <t>51300233</t>
  </si>
  <si>
    <t>51300234</t>
  </si>
  <si>
    <t>51300235</t>
  </si>
  <si>
    <t>51300236</t>
  </si>
  <si>
    <t>51300237</t>
  </si>
  <si>
    <t>51300238</t>
  </si>
  <si>
    <t>51300239</t>
  </si>
  <si>
    <t>51300240</t>
  </si>
  <si>
    <t>51300241</t>
  </si>
  <si>
    <t>51300242</t>
  </si>
  <si>
    <t>51300243</t>
  </si>
  <si>
    <t>51300244</t>
  </si>
  <si>
    <t>51300245</t>
  </si>
  <si>
    <t>51300246</t>
  </si>
  <si>
    <t>51300247</t>
  </si>
  <si>
    <t>51300248</t>
  </si>
  <si>
    <t>51300249</t>
  </si>
  <si>
    <t>51300250</t>
  </si>
  <si>
    <t>51300251</t>
  </si>
  <si>
    <t>51300252</t>
  </si>
  <si>
    <t>51300253</t>
  </si>
  <si>
    <t>51300254</t>
  </si>
  <si>
    <t>51300255</t>
  </si>
  <si>
    <t>51300256</t>
  </si>
  <si>
    <t>51300257</t>
  </si>
  <si>
    <t>51300258</t>
  </si>
  <si>
    <t>51300259</t>
  </si>
  <si>
    <t>51300260</t>
  </si>
  <si>
    <t>51300261</t>
  </si>
  <si>
    <t>51300262</t>
  </si>
  <si>
    <t>51300263</t>
  </si>
  <si>
    <t>51300264</t>
  </si>
  <si>
    <t>51300265</t>
  </si>
  <si>
    <t>51300266</t>
  </si>
  <si>
    <t>51300267</t>
  </si>
  <si>
    <t>51300268</t>
  </si>
  <si>
    <t>51300269</t>
  </si>
  <si>
    <t>51300270</t>
  </si>
  <si>
    <t>51300271</t>
  </si>
  <si>
    <t>51300272</t>
  </si>
  <si>
    <t>51300273</t>
  </si>
  <si>
    <t>51300274</t>
  </si>
  <si>
    <t>51300275</t>
  </si>
  <si>
    <t>51300276</t>
  </si>
  <si>
    <t>51300277</t>
  </si>
  <si>
    <t>51300278</t>
  </si>
  <si>
    <t>51300279</t>
  </si>
  <si>
    <t>51300280</t>
  </si>
  <si>
    <t>51300281</t>
  </si>
  <si>
    <t>51300282</t>
  </si>
  <si>
    <t>51300283</t>
  </si>
  <si>
    <t>51500001</t>
  </si>
  <si>
    <t>51500002</t>
  </si>
  <si>
    <t>51500003</t>
  </si>
  <si>
    <t>51500004</t>
  </si>
  <si>
    <t>51500005</t>
  </si>
  <si>
    <t>51500006</t>
  </si>
  <si>
    <t>51500007</t>
  </si>
  <si>
    <t>51500008</t>
  </si>
  <si>
    <t>51500009</t>
  </si>
  <si>
    <t>51500010</t>
  </si>
  <si>
    <t>51500011</t>
  </si>
  <si>
    <t>51500012</t>
  </si>
  <si>
    <t>51500013</t>
  </si>
  <si>
    <t>51500014</t>
  </si>
  <si>
    <t>51500015</t>
  </si>
  <si>
    <t>51500016</t>
  </si>
  <si>
    <t>51500017</t>
  </si>
  <si>
    <t>51500018</t>
  </si>
  <si>
    <t>51500019</t>
  </si>
  <si>
    <t>51500020</t>
  </si>
  <si>
    <t>51500021</t>
  </si>
  <si>
    <t>51500022</t>
  </si>
  <si>
    <t>51500023</t>
  </si>
  <si>
    <t>51500024</t>
  </si>
  <si>
    <t>51500025</t>
  </si>
  <si>
    <t>51500026</t>
  </si>
  <si>
    <t>51500027</t>
  </si>
  <si>
    <t>51500028</t>
  </si>
  <si>
    <t>51500029</t>
  </si>
  <si>
    <t>51500030</t>
  </si>
  <si>
    <t>51500031</t>
  </si>
  <si>
    <t>51500032</t>
  </si>
  <si>
    <t>51500033</t>
  </si>
  <si>
    <t>51500034</t>
  </si>
  <si>
    <t>51500035</t>
  </si>
  <si>
    <t>51500036</t>
  </si>
  <si>
    <t>51500037</t>
  </si>
  <si>
    <t>51500038</t>
  </si>
  <si>
    <t>51500039</t>
  </si>
  <si>
    <t>51500040</t>
  </si>
  <si>
    <t>51500041</t>
  </si>
  <si>
    <t>51500042</t>
  </si>
  <si>
    <t>51500043</t>
  </si>
  <si>
    <t>51500044</t>
  </si>
  <si>
    <t>51500045</t>
  </si>
  <si>
    <t>51500046</t>
  </si>
  <si>
    <t>51500047</t>
  </si>
  <si>
    <t>51500048</t>
  </si>
  <si>
    <t>51500049</t>
  </si>
  <si>
    <t>51500050</t>
  </si>
  <si>
    <t>51500051</t>
  </si>
  <si>
    <t>51500052</t>
  </si>
  <si>
    <t>51500053</t>
  </si>
  <si>
    <t>51500054</t>
  </si>
  <si>
    <t>51500055</t>
  </si>
  <si>
    <t>51500056</t>
  </si>
  <si>
    <t>APIARIO (MAQ. AGRICOLA)</t>
  </si>
  <si>
    <t>APIO (HORTALIZA)</t>
  </si>
  <si>
    <t>APLANADOR MANUAL CARNE (ARTICULOS PARA COMERCIOS)</t>
  </si>
  <si>
    <t>APLICADOR BROMURO DE METILO (INSTRUMENTO CIENTIFICO)</t>
  </si>
  <si>
    <t>APLICADOR LARINGEO (EQUIPO MEDICO QUIRURGICO)</t>
  </si>
  <si>
    <t>APRETADOR PUNZON (IMPLEMENTO AGRICOLA)</t>
  </si>
  <si>
    <t>APUNTADOR ELECTRONICO (EQ. DE COM., CINEMAT. O FOTOGRAF.)</t>
  </si>
  <si>
    <t>ARABE (GANADO EQUINO)</t>
  </si>
  <si>
    <t>ARADO (MAQ. AGRICOLA)</t>
  </si>
  <si>
    <t>ARANDELA (OBJETO LITURGICO PARA EXPOSICION)</t>
  </si>
  <si>
    <t>ARBOL CAMBIO VIA FERREA</t>
  </si>
  <si>
    <t>ARBOL DE LEVAS (AUTOMOTRIZ)</t>
  </si>
  <si>
    <t>ARBOL, HULE (CAUCHO) (ARBOLES O PLANTAS)</t>
  </si>
  <si>
    <t>ARCHIVERO (OBJETO LITURGICO PARA EXPOSICION)</t>
  </si>
  <si>
    <t>ARCON (OBJETO LITURGICO PARA EXPOSICION)</t>
  </si>
  <si>
    <t>ARETE (ATAVIO CIVIL MILITAR O RELIGIOSO)</t>
  </si>
  <si>
    <t>ARITMOMETRO (APARATO CIENTIFICO)</t>
  </si>
  <si>
    <t>ARMADURA (ATAVIO CIVIL MILITAR O RELIGIOSO)</t>
  </si>
  <si>
    <t>ARMAZON PRUEBAS OFTALMOLOGICAS (EQUIPO MEDICO QUIRURGICO)</t>
  </si>
  <si>
    <t>ARMONICA (INST. MUSICAL)</t>
  </si>
  <si>
    <t>ARMONIO (INST. MUSICAL)</t>
  </si>
  <si>
    <t>ARNES (ATAVIO CIVIL MILITAR O RELIGIOSO)</t>
  </si>
  <si>
    <t>ARO JUEGO PELOTA (ELEMENTO ARQ. PARA EXPOSICION)</t>
  </si>
  <si>
    <t>ARPA (INST. MUSICAL)</t>
  </si>
  <si>
    <t>ARRANCADOR O AUTOSTATER (EQ. ELECTRICO)</t>
  </si>
  <si>
    <t>ARREADOR AGROPECUARIO (IMPLEMENTO AGRICOLA)</t>
  </si>
  <si>
    <t>ARRENDAMIENTO DE ACTIVOS INTANGIBLES</t>
  </si>
  <si>
    <t>ARRENDAMIENTO DE EDIFICIOS</t>
  </si>
  <si>
    <t>ARREO, HERRAJE DECORATIVO (AUTOMOTRIZ)</t>
  </si>
  <si>
    <t>ARROZ (HORTALIZA)</t>
  </si>
  <si>
    <t>ARTESA CUNERO (EQUIPO MEDICO QUIRURGICO)</t>
  </si>
  <si>
    <t>ARVEJON (HORTALIZA)</t>
  </si>
  <si>
    <t>ASNO (GANADO EQUINO)</t>
  </si>
  <si>
    <t>ASPERSOR AGRICOLA DE ABONOS (MAQ. AGRICOLA)</t>
  </si>
  <si>
    <t>ASPERSORA (APARATO CIENTIFICO)</t>
  </si>
  <si>
    <t>ASPIRADOR MULTIPLE (EQUIPO MEDICO QUIRURGICO)</t>
  </si>
  <si>
    <t>ASPIRADOR SUCCION CONTINUA (EQUIPO MEDICO QUIRURGICO)</t>
  </si>
  <si>
    <t>ASPIRADOR SUCCION GASTRICA (EQUIPO MEDICO QUIRURGICO)</t>
  </si>
  <si>
    <t>ASPIRADOR SUCCION PERILIMBICA (EQUIPO MEDICO QUIRURGICO)</t>
  </si>
  <si>
    <t>ASPIRADOR SUCCION RAPIDA O TORACICA (EQUIPO MEDICO QUIRURGICO)</t>
  </si>
  <si>
    <t>ASPIRADOR VACIAMIENTO UTERINO (EQUIPO MEDICO QUIRURGICO)</t>
  </si>
  <si>
    <t>ASPIRADOR VACIAR BOLSAS (EQUIPO MEDICO QUIRURGICO)</t>
  </si>
  <si>
    <t>ASPIRADORA (APARATO CIENTIFICO)</t>
  </si>
  <si>
    <t>ASPIRADORES MEDICO QUIRURGICOS (INSTRUMENTAL DE LABORATORIO)</t>
  </si>
  <si>
    <t>ASTROLABIO (INSTRUMENTO CIENTIFICO)</t>
  </si>
  <si>
    <t>ATRIL (OBJETO LITURGICO PARA EXPOSICION)</t>
  </si>
  <si>
    <t>ATUN (PARA ALIMENTACION)</t>
  </si>
  <si>
    <t>AUDIOMETRO (INSTRUMENTO CIENTIFICO)</t>
  </si>
  <si>
    <t>AUTO TRANSFORMADOR (EQ. ELECTRICO)</t>
  </si>
  <si>
    <t>AUTOCLAVE VERTICAL (EQ. DE COM., CINEMAT. O FOTOGRAF.)</t>
  </si>
  <si>
    <t>AUTOMOVIL (OBJETO LITURGICO PARA EXPOSICION)</t>
  </si>
  <si>
    <t>AUTOTRANSFORMADOR</t>
  </si>
  <si>
    <t>AUTOTRANSFORMADOR PARA ARRANQUE DE MOTORES</t>
  </si>
  <si>
    <t>AUTOTRANSFORMADOR PARA SERVICIO CONTINUO</t>
  </si>
  <si>
    <t>AVENA EN GRANO (HORTALIZA)</t>
  </si>
  <si>
    <t>AYRSHIRE (GANADO BOVINO)</t>
  </si>
  <si>
    <t>BACALAO (PARA ALIMENTACION)</t>
  </si>
  <si>
    <t>BAFLE (EQ. DE COM., CINEMAT. O FOTOGRAF.)</t>
  </si>
  <si>
    <t>BAJO (INST. MUSICAL)</t>
  </si>
  <si>
    <t>BALANCIN PUNTERIAS (AUTOMOTRIZ)</t>
  </si>
  <si>
    <t>BALANZA (CIENTIFICO) (INSTRUMENTO CIENTIFICO)</t>
  </si>
  <si>
    <t>BALANZA GRANATARIA (ELECTRONICA) (INSTRUMENTO CIENTIFICO)</t>
  </si>
  <si>
    <t>BALATA FRENOS (AUTOMOTRIZ)</t>
  </si>
  <si>
    <t>BALAUSTRADA, BARANDAL, BARANDA (ELEMENTO ARQ. PARA EXPOSICION)</t>
  </si>
  <si>
    <t>BALDAQUINO (OBJETO LITURGICO PARA EXPOSICION)</t>
  </si>
  <si>
    <t>BANCO ANESTESISTA (EQUIPO MEDICO QUIRURGICO)</t>
  </si>
  <si>
    <t>BANCO AUTOMATICO DE CAPACITORES (OPTIMIZA ENERGIA) (EQ. ELECTRICO)</t>
  </si>
  <si>
    <t>BANCO COMBINADOS (MADERA Y METAL)</t>
  </si>
  <si>
    <t>BANCO DE BATERIAS CON ELECTROLITO LIBRE (ALMACENA ENERGIA ELECTRICA CAPTADA POR ENERGIA SOLAR) (EQ. ELECTRICO)</t>
  </si>
  <si>
    <t>BANCO DE MADERA</t>
  </si>
  <si>
    <t>BANCO DE PESAS (EQ. DEPORTIVO O DE CAMPAÑA)</t>
  </si>
  <si>
    <t>BANCO DE RESISTENCIAS (HASTA 5000 AMPERES, HASTA 34500 VOLTS. EN 3 FASES) (EQ. ELECTRICO)</t>
  </si>
  <si>
    <t>BANCO FIJO</t>
  </si>
  <si>
    <t>BANCO GIRATORIO</t>
  </si>
  <si>
    <t>BANCO LABORATORIO (EQUIPO MEDICO QUIRURGICO)</t>
  </si>
  <si>
    <t>BANCO OFTALMOLOGIA (EQUIPO MEDICO QUIRURGICO)</t>
  </si>
  <si>
    <t>BANCO PRUEBAS SUELOS (APARATO CIENTIFICO)</t>
  </si>
  <si>
    <t>BANCO RIEL (EXPERIMENTOS OPTICOS) (APARATO CIENTIFICO)</t>
  </si>
  <si>
    <t>BANCO TALLER (HERRAMIENTA</t>
  </si>
  <si>
    <t>BANDA DE TRANSMISION (AUTOMOTRIZ)</t>
  </si>
  <si>
    <t>BANDA FRONTAL (ATAVIO CIVIL MILITAR O RELIGIOSO)</t>
  </si>
  <si>
    <t>BANDEJA CUADRANGULAR Y FORMA RIÑON (EQUIPO MEDICO QUIRURGICO)</t>
  </si>
  <si>
    <t>BANDERAS Y ASTAS (COLECCION DE) (PARA EXPOSICION)</t>
  </si>
  <si>
    <t>BANQUETA (ELEMENTO ARQ. PARA EXPOSICION)</t>
  </si>
  <si>
    <t>BANQUETA (OBJETO LITURGICO PARA EXPOSICION)</t>
  </si>
  <si>
    <t>BANQUETA ALTURA (EQUIPO MEDICO QUIRURGICO)</t>
  </si>
  <si>
    <t>BAÑO INDIVIDUAL SAUNA (EQUIPO MEDICO QUIRURGICO)</t>
  </si>
  <si>
    <t>BAÑO LAVADOR POR ULTRASONIDO (INSTRUMENTO CIENTIFICO)</t>
  </si>
  <si>
    <t>BAÑO MARIA (ELECTRICO) (EQUIPO MEDICO QUIRURGICO)</t>
  </si>
  <si>
    <t>BAÑO MARIA (UTENSILIO) (EQUIPO MEDICO QUIRURGICO)</t>
  </si>
  <si>
    <t>BAÑO PRECISION (APARATO) (APARATO CIENTIFICO)</t>
  </si>
  <si>
    <t>BARBASCO (ARBOLES O PLANTAS)</t>
  </si>
  <si>
    <t>BARBIQUEJO (ATAVIO CIVIL MILITAR O RELIGIOSO)</t>
  </si>
  <si>
    <t>BARGUEÑO (OBJETO LITURGICO PARA EXPOSICION)</t>
  </si>
  <si>
    <t>BARITONO FLAUTA (INST. MUSICAL)</t>
  </si>
  <si>
    <t>BAROGRAFO (APARATO CIENTIFICO)</t>
  </si>
  <si>
    <t>BAROMETRO (INSTRUMENTO CIENTIFICO)</t>
  </si>
  <si>
    <t>BAROSCOPIO (INSTRUMENTO CIENTIFICO)</t>
  </si>
  <si>
    <t>BARRA CEREMONIAL (ATAVIO CIVIL MILITAR O RELIGIOSO)</t>
  </si>
  <si>
    <t>BARRA DIRECCION (AUTOMOTRIZ)</t>
  </si>
  <si>
    <t>BARRA ESTABILIZADORA (AUTOMOTRIZ)</t>
  </si>
  <si>
    <t>BARRA LISTERO (PORTA LISTAS O BARRA ROTAFOLIO)</t>
  </si>
  <si>
    <t>BARRA OLIMPICA (EQ. DEPORTIVO O DE CAMPAÑA)</t>
  </si>
  <si>
    <t>BARRA PARA CONVERSION A PIZARRON INTERACTIVO (EQ. DE COM., CINEMAT. O FOTOGRAF.)</t>
  </si>
  <si>
    <t>BARRA PROTECCION (ROLL-BAR) (AUTOMOTRIZ)</t>
  </si>
  <si>
    <t>BARRA SERVICIO (EQ. PARA COMERCIOS)</t>
  </si>
  <si>
    <t>BARRAS ASIMETRICAS (EQ. DEPORTIVO O DE CAMPAÑA)</t>
  </si>
  <si>
    <t>BARRAS PARALELAS (MEDICINA FISICA) (EQUIPO MEDICO QUIRURGICO)</t>
  </si>
  <si>
    <t>BARRENADORA (PARA MADERA, METAL, PIEDRA  Y PLASTICO)</t>
  </si>
  <si>
    <t>BASAMENTO (ELEMENTO ARQ. PARA EXPOSICION)</t>
  </si>
  <si>
    <t>BASCULA (EQ. PARA COMERCIOS)</t>
  </si>
  <si>
    <t>BASCULA (OBJETO LITURGICO PARA EXPOSICION)</t>
  </si>
  <si>
    <t>BASCULA BEBE (EQUIPO MEDICO QUIRURGICO)</t>
  </si>
  <si>
    <t>BASCULA ESTADIMETRO (EQUIPO MEDICO QUIRURGICO)</t>
  </si>
  <si>
    <t>BASCULA ROMANA (EQ. PARA COMERCIOS)</t>
  </si>
  <si>
    <t>BASE BRACERO (ELEMENTO ARQ. PARA EXPOSICION)</t>
  </si>
  <si>
    <t>BASE CAMARA MICROFICHADORA (EQ. DE COM., CINEMAT. O FOTOGRAF.)</t>
  </si>
  <si>
    <t>BASE EMPOTRAR TALACHO (HERRAMIENTA</t>
  </si>
  <si>
    <t>BASE ESMERIL (HERRAMIENTA</t>
  </si>
  <si>
    <t>BASE JAULA (IMPLEMENTO AGRICOLA)</t>
  </si>
  <si>
    <t>BASE NIVEL (PLACAS) (EQUIPO MEDICO QUIRURGICO)</t>
  </si>
  <si>
    <t>BASE PARA CAMARA DE VIDEO CON MONITOR CONTROLADOR (EQ. DE COM., CINEMAT. O FOTOGRAF.)</t>
  </si>
  <si>
    <t>BASE PARA CARGA DE COMUNICACION DEL LECTOR DE CODIGO DE BARRAS (EQ. DE COM., CINEMAT. O FOTOGRAF.)</t>
  </si>
  <si>
    <t>BASE PARA TRANSDUCTORES DEL MAGNETOMETRO (EQ. DE COM., CINEMAT. O FOTOGRAF.)</t>
  </si>
  <si>
    <t>BASE POSTE Y CORDON PARA UNA SOLA FILA (ELEMENTO ARQ. PARA EXPOSICION)</t>
  </si>
  <si>
    <t>BASE TRANSMISORA TELEFONIA (EQ. DE COM., CINEMAT. O FOTOGRAF.)</t>
  </si>
  <si>
    <t>BASTIDOR (HERRAMIENTA</t>
  </si>
  <si>
    <t>BASTON CORRECCION (EXPERIMENTOS OPTICOS) (EQUIPO MEDICO QUIRURGICO)</t>
  </si>
  <si>
    <t>BASTON D/MANDO (ATAVIO CIVIL MILITAR O RELIGIOSO)</t>
  </si>
  <si>
    <t>BASTON O BACULO (ATAVIO CIVIL MILITAR O RELIGIOSO)</t>
  </si>
  <si>
    <t>BATERIA O ACUMULADOR INDUSTRIAL (EQ. ELECTRICO)</t>
  </si>
  <si>
    <t>BATITERMOGRAFO (INSTRUMENTO CIENTIFICO)</t>
  </si>
  <si>
    <t>BAUL (OBJETO LITURGICO PARA EXPOSICION)</t>
  </si>
  <si>
    <t>BAUMANOMETRO (INSTRUMENTO CIENTIFICO)</t>
  </si>
  <si>
    <t>BAYONETA MEDIR NIVELES (ACEITE, MOTOR, DIRECCION HIDRAULICA) (AUTOMOTRIZ)</t>
  </si>
  <si>
    <t>BEBEDERO (MAQ. AGRICOLA)</t>
  </si>
  <si>
    <t>BELINOGRAFO (FACSIMIL Y FOTOTELEGRAFO) (EQ. DE COM., CINEMAT. O FOTOGRAF.)</t>
  </si>
  <si>
    <t>BENDIX MARCHA (AUTOMOTRIZ)</t>
  </si>
  <si>
    <t>BERBIQUI ORTOPEDIA (EQUIPO MEDICO QUIRURGICO)</t>
  </si>
  <si>
    <t>BERENJENA (HORTALIZA)</t>
  </si>
  <si>
    <t>BERILOMETRO (INSTRUMENTO CIENTIFICO)</t>
  </si>
  <si>
    <t>BERRO (HORTALIZA)</t>
  </si>
  <si>
    <t>BETABEL (HORTALIZA)</t>
  </si>
  <si>
    <t>BICICLETA ELECTRICA (EQ. DEPORTIVO O DE CAMPAÑA)</t>
  </si>
  <si>
    <t>BICICLETA FIJA REHABILITACION (EQUIPO MEDICO QUIRURGICO)</t>
  </si>
  <si>
    <t>BICICLETA PARA TREPAR ARBOLES (BAUMVELO) (MAQ. AGRICOLA)</t>
  </si>
  <si>
    <t>BICOLOR</t>
  </si>
  <si>
    <t>BICORNIO (ATAVIO CIVIL MILITAR O RELIGIOSO)</t>
  </si>
  <si>
    <t>BINOCULARES (EQ. DEPORTIVO O DE CAMPAÑA)</t>
  </si>
  <si>
    <t>BIOMBO (OBJETO LITURGICO PARA EXPOSICION)</t>
  </si>
  <si>
    <t>BIOMBO PROTECCION RAYOS X (EQUIPO MEDICO QUIRURGICO)</t>
  </si>
  <si>
    <t>BIRRETE (ATAVIO CIVIL MILITAR O RELIGIOSO)</t>
  </si>
  <si>
    <t>BISTURIS, ESCALPELOS Y LANCETAS</t>
  </si>
  <si>
    <t>BLINDAJE PARA DETECTOR DE CENTELLEO (EQUIPO MEDICO QUIRURGICO)</t>
  </si>
  <si>
    <t>BLOCKS</t>
  </si>
  <si>
    <t>BLOCKS DE CONCRETO</t>
  </si>
  <si>
    <t>BLOQUE (ELEMENTO ARQ. PARA EXPOSICION)</t>
  </si>
  <si>
    <t>BOCINA (EQ. DE COM., CINEMAT. O FOTOGRAF.)</t>
  </si>
  <si>
    <t>BOCINAS PARA MULTIMEDIA (SUMINISTROS INFORMATICOS)</t>
  </si>
  <si>
    <t>BODEGA INFLABLE (EQ. DEPORTIVO O DE CAMPAÑA)</t>
  </si>
  <si>
    <t>53100055</t>
  </si>
  <si>
    <t>53100056</t>
  </si>
  <si>
    <t>53100057</t>
  </si>
  <si>
    <t>53100058</t>
  </si>
  <si>
    <t>53100059</t>
  </si>
  <si>
    <t>53100060</t>
  </si>
  <si>
    <t>53100061</t>
  </si>
  <si>
    <t>53100062</t>
  </si>
  <si>
    <t>53100063</t>
  </si>
  <si>
    <t>53100064</t>
  </si>
  <si>
    <t>53100065</t>
  </si>
  <si>
    <t>53100066</t>
  </si>
  <si>
    <t>53100067</t>
  </si>
  <si>
    <t>53100068</t>
  </si>
  <si>
    <t>53100069</t>
  </si>
  <si>
    <t>53100070</t>
  </si>
  <si>
    <t>53100071</t>
  </si>
  <si>
    <t>53100072</t>
  </si>
  <si>
    <t>53100073</t>
  </si>
  <si>
    <t>53100074</t>
  </si>
  <si>
    <t>53100075</t>
  </si>
  <si>
    <t>53100076</t>
  </si>
  <si>
    <t>53100077</t>
  </si>
  <si>
    <t>53100078</t>
  </si>
  <si>
    <t>53100079</t>
  </si>
  <si>
    <t>53100080</t>
  </si>
  <si>
    <t>53100081</t>
  </si>
  <si>
    <t>53100082</t>
  </si>
  <si>
    <t>53100083</t>
  </si>
  <si>
    <t>53100084</t>
  </si>
  <si>
    <t>53100085</t>
  </si>
  <si>
    <t>53100086</t>
  </si>
  <si>
    <t>53100087</t>
  </si>
  <si>
    <t>53100088</t>
  </si>
  <si>
    <t>53100089</t>
  </si>
  <si>
    <t>53100090</t>
  </si>
  <si>
    <t>53100091</t>
  </si>
  <si>
    <t>53100092</t>
  </si>
  <si>
    <t>53100093</t>
  </si>
  <si>
    <t>53100094</t>
  </si>
  <si>
    <t>53100095</t>
  </si>
  <si>
    <t>53100096</t>
  </si>
  <si>
    <t>53100097</t>
  </si>
  <si>
    <t>53100098</t>
  </si>
  <si>
    <t>53100099</t>
  </si>
  <si>
    <t>53100100</t>
  </si>
  <si>
    <t>53100101</t>
  </si>
  <si>
    <t>53100102</t>
  </si>
  <si>
    <t>53100103</t>
  </si>
  <si>
    <t>53100104</t>
  </si>
  <si>
    <t>53100105</t>
  </si>
  <si>
    <t>53100106</t>
  </si>
  <si>
    <t>53100107</t>
  </si>
  <si>
    <t>53100108</t>
  </si>
  <si>
    <t>53100109</t>
  </si>
  <si>
    <t>53100110</t>
  </si>
  <si>
    <t>53100111</t>
  </si>
  <si>
    <t>53100112</t>
  </si>
  <si>
    <t>53100113</t>
  </si>
  <si>
    <t>53100114</t>
  </si>
  <si>
    <t>53100115</t>
  </si>
  <si>
    <t>53100116</t>
  </si>
  <si>
    <t>53100117</t>
  </si>
  <si>
    <t>53100118</t>
  </si>
  <si>
    <t>53100119</t>
  </si>
  <si>
    <t>53100120</t>
  </si>
  <si>
    <t>53100121</t>
  </si>
  <si>
    <t>53100122</t>
  </si>
  <si>
    <t>53100123</t>
  </si>
  <si>
    <t>53100124</t>
  </si>
  <si>
    <t>53100125</t>
  </si>
  <si>
    <t>53100126</t>
  </si>
  <si>
    <t>53100127</t>
  </si>
  <si>
    <t>53100128</t>
  </si>
  <si>
    <t>53100129</t>
  </si>
  <si>
    <t>53100130</t>
  </si>
  <si>
    <t>53100131</t>
  </si>
  <si>
    <t>53100132</t>
  </si>
  <si>
    <t>53100133</t>
  </si>
  <si>
    <t>53100134</t>
  </si>
  <si>
    <t>53100135</t>
  </si>
  <si>
    <t>53100136</t>
  </si>
  <si>
    <t>53100137</t>
  </si>
  <si>
    <t>53100138</t>
  </si>
  <si>
    <t>53100139</t>
  </si>
  <si>
    <t>53100140</t>
  </si>
  <si>
    <t>53100141</t>
  </si>
  <si>
    <t>53100142</t>
  </si>
  <si>
    <t>53100143</t>
  </si>
  <si>
    <t>53100144</t>
  </si>
  <si>
    <t>53100145</t>
  </si>
  <si>
    <t>53100146</t>
  </si>
  <si>
    <t>53100147</t>
  </si>
  <si>
    <t>53100148</t>
  </si>
  <si>
    <t>53100149</t>
  </si>
  <si>
    <t>53100150</t>
  </si>
  <si>
    <t>53100151</t>
  </si>
  <si>
    <t>53100152</t>
  </si>
  <si>
    <t>53100153</t>
  </si>
  <si>
    <t>53100154</t>
  </si>
  <si>
    <t>53100155</t>
  </si>
  <si>
    <t>53100156</t>
  </si>
  <si>
    <t>53100157</t>
  </si>
  <si>
    <t>53100158</t>
  </si>
  <si>
    <t>53100159</t>
  </si>
  <si>
    <t>53100160</t>
  </si>
  <si>
    <t>El área solicitante deberá elegir el plazo de entrega, mismo que deberá ser coherente con la vigencia del contrato.</t>
  </si>
  <si>
    <t>NO APLICA</t>
  </si>
  <si>
    <t>El área solicitante deberá elegir, en caso de existir PLURIANUALIDAD la vigencia de ésta.</t>
  </si>
  <si>
    <t>El área solicitante en coordinación con el área contratante deberá elegir el procedimiento de adjudicación, este punto tiene correspondencia con el 5, 8, 9 y 10</t>
  </si>
  <si>
    <t>El área solicitante deberá elegir el porcentaje de sanciones que aplicará en caso del retraso en la entrega de los bienes o realización del servicio.</t>
  </si>
  <si>
    <t>El área solicitante deberá elegir el área que administrará el contrato que resulte de la adjudicación.</t>
  </si>
  <si>
    <t>El área solicitante deberá elegir el tipo de garantía que se solicitará al proveedor adjudicatario.</t>
  </si>
  <si>
    <t>El área solicitante deberá elegir el porcentaje de la garantía que deberá presentar el proveedor adjudicatario.</t>
  </si>
  <si>
    <t>El área solicitante deberá especificar el importe de la póliza de Responsabilidad Civil que se le solicitará al proveedor adjudicatario, en pesos con centavos.</t>
  </si>
  <si>
    <t>El área solicitante deberá elegir la descripción genérica de los materiales, bienes, suministros o servicios requeridos conforme al Catálogo de Claves CABMS autorizado por la SFP.</t>
  </si>
  <si>
    <t>El área solicitante deberá especificar el lugar de entrega y/o ejecución de los servicios requeridos, especificando domicilio correcto, colonia, estado y código postal.</t>
  </si>
  <si>
    <t>El área solicitante deberá enumerar los requerimientos en específico con número consecutivo.</t>
  </si>
  <si>
    <t>SOLO EN CASO DE MATERIALES, BIENES O SUMINISTROS, El área solicitante deberá elegir el Código de Materiales del Almacén, conforme al catálogo otorgado por dicha área.</t>
  </si>
  <si>
    <t>El área solicitante deberá especificar la cantidad de materiales, bienes, suministros o servicios requeridos.</t>
  </si>
  <si>
    <t>El área solicitante deberá elegir la Unidad de Medida específica para el material, bien o suministro solicitado.</t>
  </si>
  <si>
    <t>El área solicitante especificará el material, bien, suministro o servicio requerido lo más detallado posible o correlacionará el anexo que se trate.</t>
  </si>
  <si>
    <t>Automáticamente se sumarán las partidas que se están requiriendo.</t>
  </si>
  <si>
    <t>El área solicitante deberá escribir el importe aproximado en pesos y centavos del requerimiento global, conforme al precio promedio del estudio de mercado realizado de manera previa. Por sistema aparecerá el importe en letra.</t>
  </si>
  <si>
    <t xml:space="preserve">El área solicitante, en caso de aplicar, deberá definir el monto mínimo y máximo del </t>
  </si>
  <si>
    <t>El área solicitante deberá elegir la moneda en la cual se realizará la adjudicación de los materiales, bienes, suministros o servicios solicitados.</t>
  </si>
  <si>
    <t>Conforme al punto No. 30 se deberá elegir el cargo del titular.</t>
  </si>
  <si>
    <t>Corresponderá elegir al jefe inmediato del titular especificado en el punto No. 30</t>
  </si>
  <si>
    <t>Conforme al punto No. 32 se deberá elegir el cargo de dicha persona.</t>
  </si>
  <si>
    <t>HORNO O PLANCHA PARA SERIGRAFIA (SECADO)</t>
  </si>
  <si>
    <t>MAQUINARIA Y EQUIPO INDUSTRIAL</t>
  </si>
  <si>
    <t>AFILADORA INDUSTRIA (PARA MADERA, METAL, PLASTICO)</t>
  </si>
  <si>
    <t>AGLOMERADORA</t>
  </si>
  <si>
    <t>ALIMENTADORA INDUSTRIAL</t>
  </si>
  <si>
    <t>AMASADORA</t>
  </si>
  <si>
    <t>APARATO ELECTRICO CORTAR Y PLANCHAR CUELLOS</t>
  </si>
  <si>
    <t>ARCO PORTA LANZAS-MALACATE</t>
  </si>
  <si>
    <t>ARIETE HIDRAULICO</t>
  </si>
  <si>
    <t>ASPIRADORA INDUSTRIAL</t>
  </si>
  <si>
    <t>ASTILLADORA</t>
  </si>
  <si>
    <t>BAMBILETE TAMBOR</t>
  </si>
  <si>
    <t>BARREDORA VACIO</t>
  </si>
  <si>
    <t>BASCULA PLATAFORMA</t>
  </si>
  <si>
    <t>BASTILLADORA</t>
  </si>
  <si>
    <t>BAZOOKA (ASPIRACION GRANO)</t>
  </si>
  <si>
    <t>BISELADORA</t>
  </si>
  <si>
    <t>BOCELADORA</t>
  </si>
  <si>
    <t>BORDADORA</t>
  </si>
  <si>
    <t>BORDEADORA</t>
  </si>
  <si>
    <t>BROCHADOR TEXTILES</t>
  </si>
  <si>
    <t>BRUZADORA</t>
  </si>
  <si>
    <t>CABECEADOR PARA USO INDUSTRIAL</t>
  </si>
  <si>
    <t>CABEZA PARA USO INDUSTRIAL</t>
  </si>
  <si>
    <t>CABEZAL PARA USO INDUSTRIAL</t>
  </si>
  <si>
    <t>25400390</t>
  </si>
  <si>
    <t>25400391</t>
  </si>
  <si>
    <t>25400392</t>
  </si>
  <si>
    <t>25400393</t>
  </si>
  <si>
    <t>25400394</t>
  </si>
  <si>
    <t>25400395</t>
  </si>
  <si>
    <t>25400396</t>
  </si>
  <si>
    <t>25400397</t>
  </si>
  <si>
    <t>25400398</t>
  </si>
  <si>
    <t>25400399</t>
  </si>
  <si>
    <t>25400400</t>
  </si>
  <si>
    <t>25400401</t>
  </si>
  <si>
    <t>25400402</t>
  </si>
  <si>
    <t>25400403</t>
  </si>
  <si>
    <t>25400404</t>
  </si>
  <si>
    <t>25400405</t>
  </si>
  <si>
    <t>25400406</t>
  </si>
  <si>
    <t>25400407</t>
  </si>
  <si>
    <t>25400408</t>
  </si>
  <si>
    <t>25400409</t>
  </si>
  <si>
    <t>25400410</t>
  </si>
  <si>
    <t>25400411</t>
  </si>
  <si>
    <t>25400412</t>
  </si>
  <si>
    <t>25400413</t>
  </si>
  <si>
    <t>25400414</t>
  </si>
  <si>
    <t>25400415</t>
  </si>
  <si>
    <t>25400416</t>
  </si>
  <si>
    <t>25400417</t>
  </si>
  <si>
    <t>25400418</t>
  </si>
  <si>
    <t>25400419</t>
  </si>
  <si>
    <t>25400420</t>
  </si>
  <si>
    <t>25400421</t>
  </si>
  <si>
    <t>25400422</t>
  </si>
  <si>
    <t>25400423</t>
  </si>
  <si>
    <t>25400424</t>
  </si>
  <si>
    <t>25400425</t>
  </si>
  <si>
    <t>25400426</t>
  </si>
  <si>
    <t>25400427</t>
  </si>
  <si>
    <t>25400428</t>
  </si>
  <si>
    <t>25400429</t>
  </si>
  <si>
    <t>25400430</t>
  </si>
  <si>
    <t>25400431</t>
  </si>
  <si>
    <t>25400432</t>
  </si>
  <si>
    <t>25400433</t>
  </si>
  <si>
    <t>25400434</t>
  </si>
  <si>
    <t>25400435</t>
  </si>
  <si>
    <t>25400436</t>
  </si>
  <si>
    <t>25400437</t>
  </si>
  <si>
    <t>25400438</t>
  </si>
  <si>
    <t>25400439</t>
  </si>
  <si>
    <t>25400440</t>
  </si>
  <si>
    <t>25400441</t>
  </si>
  <si>
    <t>25400442</t>
  </si>
  <si>
    <t>25400443</t>
  </si>
  <si>
    <t>25400444</t>
  </si>
  <si>
    <t>25400445</t>
  </si>
  <si>
    <t>21100002</t>
  </si>
  <si>
    <t>21100003</t>
  </si>
  <si>
    <t>21100004</t>
  </si>
  <si>
    <t>21100005</t>
  </si>
  <si>
    <t>21100006</t>
  </si>
  <si>
    <t>21100007</t>
  </si>
  <si>
    <t>21100008</t>
  </si>
  <si>
    <t>21100009</t>
  </si>
  <si>
    <t>21100010</t>
  </si>
  <si>
    <t>21100011</t>
  </si>
  <si>
    <t>21100012</t>
  </si>
  <si>
    <t>21100013</t>
  </si>
  <si>
    <t>21100014</t>
  </si>
  <si>
    <t>21100015</t>
  </si>
  <si>
    <t>21100016</t>
  </si>
  <si>
    <t>21100017</t>
  </si>
  <si>
    <t>21100018</t>
  </si>
  <si>
    <t>21100019</t>
  </si>
  <si>
    <t>21100020</t>
  </si>
  <si>
    <t>21100021</t>
  </si>
  <si>
    <t>21100022</t>
  </si>
  <si>
    <t>21100023</t>
  </si>
  <si>
    <t>21100024</t>
  </si>
  <si>
    <t>21100025</t>
  </si>
  <si>
    <t>21100026</t>
  </si>
  <si>
    <t>21100027</t>
  </si>
  <si>
    <t>21100028</t>
  </si>
  <si>
    <t>21100029</t>
  </si>
  <si>
    <t>21100030</t>
  </si>
  <si>
    <t>21100031</t>
  </si>
  <si>
    <t>21100032</t>
  </si>
  <si>
    <t>21100033</t>
  </si>
  <si>
    <t>21100034</t>
  </si>
  <si>
    <t>21100035</t>
  </si>
  <si>
    <t>21100036</t>
  </si>
  <si>
    <t>21100037</t>
  </si>
  <si>
    <t>21100038</t>
  </si>
  <si>
    <t>21100039</t>
  </si>
  <si>
    <t>21100040</t>
  </si>
  <si>
    <t>21100041</t>
  </si>
  <si>
    <t>21100042</t>
  </si>
  <si>
    <t>21100043</t>
  </si>
  <si>
    <t>21100044</t>
  </si>
  <si>
    <t>21100045</t>
  </si>
  <si>
    <t>21100046</t>
  </si>
  <si>
    <t>21100047</t>
  </si>
  <si>
    <t>21100048</t>
  </si>
  <si>
    <t>21100049</t>
  </si>
  <si>
    <t>21100050</t>
  </si>
  <si>
    <t>21100051</t>
  </si>
  <si>
    <t>21100052</t>
  </si>
  <si>
    <t>21100053</t>
  </si>
  <si>
    <t>21100054</t>
  </si>
  <si>
    <t>21100055</t>
  </si>
  <si>
    <t>21100056</t>
  </si>
  <si>
    <t>21100057</t>
  </si>
  <si>
    <t>21100058</t>
  </si>
  <si>
    <t>21100059</t>
  </si>
  <si>
    <t>21100060</t>
  </si>
  <si>
    <t>21100061</t>
  </si>
  <si>
    <t>21100062</t>
  </si>
  <si>
    <t>21100063</t>
  </si>
  <si>
    <t>21100064</t>
  </si>
  <si>
    <t>21100065</t>
  </si>
  <si>
    <t>21100066</t>
  </si>
  <si>
    <t>21100067</t>
  </si>
  <si>
    <t>21100068</t>
  </si>
  <si>
    <t>21100069</t>
  </si>
  <si>
    <t>21100070</t>
  </si>
  <si>
    <t>21100071</t>
  </si>
  <si>
    <t>21100072</t>
  </si>
  <si>
    <t>21100073</t>
  </si>
  <si>
    <t>21100074</t>
  </si>
  <si>
    <t>21100075</t>
  </si>
  <si>
    <t>21100076</t>
  </si>
  <si>
    <t>21100077</t>
  </si>
  <si>
    <t>21100078</t>
  </si>
  <si>
    <t>21100079</t>
  </si>
  <si>
    <t>21100080</t>
  </si>
  <si>
    <t>21100081</t>
  </si>
  <si>
    <t>21100082</t>
  </si>
  <si>
    <t>21100083</t>
  </si>
  <si>
    <t>21100084</t>
  </si>
  <si>
    <t>21100085</t>
  </si>
  <si>
    <t>21100086</t>
  </si>
  <si>
    <t>21100087</t>
  </si>
  <si>
    <t>21100088</t>
  </si>
  <si>
    <t>21100089</t>
  </si>
  <si>
    <t>21100090</t>
  </si>
  <si>
    <t>21100091</t>
  </si>
  <si>
    <t>21100092</t>
  </si>
  <si>
    <t>21100093</t>
  </si>
  <si>
    <t>21100094</t>
  </si>
  <si>
    <t>21100095</t>
  </si>
  <si>
    <t>21100096</t>
  </si>
  <si>
    <t>21100097</t>
  </si>
  <si>
    <t>21100098</t>
  </si>
  <si>
    <t>21100099</t>
  </si>
  <si>
    <t>21100100</t>
  </si>
  <si>
    <t>21100101</t>
  </si>
  <si>
    <t>21100102</t>
  </si>
  <si>
    <t>21100103</t>
  </si>
  <si>
    <t>21100104</t>
  </si>
  <si>
    <t>21100105</t>
  </si>
  <si>
    <t>21100106</t>
  </si>
  <si>
    <t>21100107</t>
  </si>
  <si>
    <t>21100108</t>
  </si>
  <si>
    <t>21100109</t>
  </si>
  <si>
    <t>21100110</t>
  </si>
  <si>
    <t>21100111</t>
  </si>
  <si>
    <t>21100112</t>
  </si>
  <si>
    <t>21100113</t>
  </si>
  <si>
    <t>21100114</t>
  </si>
  <si>
    <t>21100115</t>
  </si>
  <si>
    <t>21100116</t>
  </si>
  <si>
    <t>21100117</t>
  </si>
  <si>
    <t>21100118</t>
  </si>
  <si>
    <t>21100119</t>
  </si>
  <si>
    <t>21100120</t>
  </si>
  <si>
    <t>21100121</t>
  </si>
  <si>
    <t>21100122</t>
  </si>
  <si>
    <t>21100123</t>
  </si>
  <si>
    <t>21100124</t>
  </si>
  <si>
    <t>21100125</t>
  </si>
  <si>
    <t>21100126</t>
  </si>
  <si>
    <t>21100127</t>
  </si>
  <si>
    <t>21100128</t>
  </si>
  <si>
    <t>21100129</t>
  </si>
  <si>
    <t>21100130</t>
  </si>
  <si>
    <t>21100131</t>
  </si>
  <si>
    <t>21100132</t>
  </si>
  <si>
    <t>21100133</t>
  </si>
  <si>
    <t>21100134</t>
  </si>
  <si>
    <t>21100135</t>
  </si>
  <si>
    <t>21100136</t>
  </si>
  <si>
    <t>21100137</t>
  </si>
  <si>
    <t>21100138</t>
  </si>
  <si>
    <t>21100139</t>
  </si>
  <si>
    <t>21100140</t>
  </si>
  <si>
    <t>21100141</t>
  </si>
  <si>
    <t>21100142</t>
  </si>
  <si>
    <t>21100143</t>
  </si>
  <si>
    <t>21100144</t>
  </si>
  <si>
    <t>21100145</t>
  </si>
  <si>
    <t>21100146</t>
  </si>
  <si>
    <t>21100147</t>
  </si>
  <si>
    <t>21100148</t>
  </si>
  <si>
    <t>21100149</t>
  </si>
  <si>
    <t>21100150</t>
  </si>
  <si>
    <t>53200354</t>
  </si>
  <si>
    <t>53200355</t>
  </si>
  <si>
    <t>53200356</t>
  </si>
  <si>
    <t>53200357</t>
  </si>
  <si>
    <t>53200358</t>
  </si>
  <si>
    <t>53200359</t>
  </si>
  <si>
    <t>53200360</t>
  </si>
  <si>
    <t>53200361</t>
  </si>
  <si>
    <t>53200362</t>
  </si>
  <si>
    <t>53200363</t>
  </si>
  <si>
    <t>53200364</t>
  </si>
  <si>
    <t>53200365</t>
  </si>
  <si>
    <t>53200366</t>
  </si>
  <si>
    <t>53200367</t>
  </si>
  <si>
    <t>53200368</t>
  </si>
  <si>
    <t>53200369</t>
  </si>
  <si>
    <t>53200370</t>
  </si>
  <si>
    <t>53200371</t>
  </si>
  <si>
    <t>53200372</t>
  </si>
  <si>
    <t>53200373</t>
  </si>
  <si>
    <t>53200374</t>
  </si>
  <si>
    <t>53200375</t>
  </si>
  <si>
    <t>53200376</t>
  </si>
  <si>
    <t>53200377</t>
  </si>
  <si>
    <t>53200378</t>
  </si>
  <si>
    <t>53200379</t>
  </si>
  <si>
    <t>53200380</t>
  </si>
  <si>
    <t>53200381</t>
  </si>
  <si>
    <t>53200382</t>
  </si>
  <si>
    <t>53200383</t>
  </si>
  <si>
    <t>53200384</t>
  </si>
  <si>
    <t>53200385</t>
  </si>
  <si>
    <t>53200386</t>
  </si>
  <si>
    <t>53200387</t>
  </si>
  <si>
    <t>53200388</t>
  </si>
  <si>
    <t>53200389</t>
  </si>
  <si>
    <t>53200390</t>
  </si>
  <si>
    <t>53200391</t>
  </si>
  <si>
    <t>53200392</t>
  </si>
  <si>
    <t>53200393</t>
  </si>
  <si>
    <t>53200394</t>
  </si>
  <si>
    <t>53200395</t>
  </si>
  <si>
    <t>53200396</t>
  </si>
  <si>
    <t>53200397</t>
  </si>
  <si>
    <t>53200398</t>
  </si>
  <si>
    <t>53200399</t>
  </si>
  <si>
    <t>53200400</t>
  </si>
  <si>
    <t>53200401</t>
  </si>
  <si>
    <t>53200402</t>
  </si>
  <si>
    <t>53200403</t>
  </si>
  <si>
    <t>53200404</t>
  </si>
  <si>
    <t>53200405</t>
  </si>
  <si>
    <t>53200406</t>
  </si>
  <si>
    <t>53200407</t>
  </si>
  <si>
    <t>53200408</t>
  </si>
  <si>
    <t>53200409</t>
  </si>
  <si>
    <t>53200410</t>
  </si>
  <si>
    <t>53200411</t>
  </si>
  <si>
    <t>53200412</t>
  </si>
  <si>
    <t>53200413</t>
  </si>
  <si>
    <t>53200414</t>
  </si>
  <si>
    <t>53200415</t>
  </si>
  <si>
    <t>53200416</t>
  </si>
  <si>
    <t>53200417</t>
  </si>
  <si>
    <t>53200418</t>
  </si>
  <si>
    <t>53200419</t>
  </si>
  <si>
    <t>53200420</t>
  </si>
  <si>
    <t>53200421</t>
  </si>
  <si>
    <t>53200422</t>
  </si>
  <si>
    <t>53200423</t>
  </si>
  <si>
    <t>53200424</t>
  </si>
  <si>
    <t>53200425</t>
  </si>
  <si>
    <t>54100001</t>
  </si>
  <si>
    <t>54100002</t>
  </si>
  <si>
    <t>54100003</t>
  </si>
  <si>
    <t>54100004</t>
  </si>
  <si>
    <t>54100005</t>
  </si>
  <si>
    <t>54100006</t>
  </si>
  <si>
    <t>54100007</t>
  </si>
  <si>
    <t>54100008</t>
  </si>
  <si>
    <t>54100009</t>
  </si>
  <si>
    <t>54100010</t>
  </si>
  <si>
    <t>54100011</t>
  </si>
  <si>
    <t>54100012</t>
  </si>
  <si>
    <t>54100013</t>
  </si>
  <si>
    <t>54100014</t>
  </si>
  <si>
    <t>54100015</t>
  </si>
  <si>
    <t>54100016</t>
  </si>
  <si>
    <t>54100017</t>
  </si>
  <si>
    <t>54100018</t>
  </si>
  <si>
    <t>54100019</t>
  </si>
  <si>
    <t>54100020</t>
  </si>
  <si>
    <t>54100021</t>
  </si>
  <si>
    <t>54100022</t>
  </si>
  <si>
    <t>54100023</t>
  </si>
  <si>
    <t>54100024</t>
  </si>
  <si>
    <t>54100025</t>
  </si>
  <si>
    <t>54100026</t>
  </si>
  <si>
    <t>54100027</t>
  </si>
  <si>
    <t>54100028</t>
  </si>
  <si>
    <t>54100029</t>
  </si>
  <si>
    <t>54100030</t>
  </si>
  <si>
    <t>54100031</t>
  </si>
  <si>
    <t>54100032</t>
  </si>
  <si>
    <t>54100033</t>
  </si>
  <si>
    <t>54100034</t>
  </si>
  <si>
    <t>54100035</t>
  </si>
  <si>
    <t>54100036</t>
  </si>
  <si>
    <t>54100037</t>
  </si>
  <si>
    <t>54100038</t>
  </si>
  <si>
    <t>54100039</t>
  </si>
  <si>
    <t>54100040</t>
  </si>
  <si>
    <t>54100041</t>
  </si>
  <si>
    <t>54100042</t>
  </si>
  <si>
    <t>54100043</t>
  </si>
  <si>
    <t>54100044</t>
  </si>
  <si>
    <t>54100045</t>
  </si>
  <si>
    <t>54100046</t>
  </si>
  <si>
    <t>54200001</t>
  </si>
  <si>
    <t>54200002</t>
  </si>
  <si>
    <t>54200003</t>
  </si>
  <si>
    <t>54200004</t>
  </si>
  <si>
    <t>54200005</t>
  </si>
  <si>
    <t>54200006</t>
  </si>
  <si>
    <t>54200007</t>
  </si>
  <si>
    <t>54200008</t>
  </si>
  <si>
    <t>54200009</t>
  </si>
  <si>
    <t>54200010</t>
  </si>
  <si>
    <t>54200011</t>
  </si>
  <si>
    <t>54200012</t>
  </si>
  <si>
    <t>54200013</t>
  </si>
  <si>
    <t>54200014</t>
  </si>
  <si>
    <t>54200015</t>
  </si>
  <si>
    <t>54200016</t>
  </si>
  <si>
    <t>54200017</t>
  </si>
  <si>
    <t>54200018</t>
  </si>
  <si>
    <t>54200019</t>
  </si>
  <si>
    <t>54200020</t>
  </si>
  <si>
    <t>54200021</t>
  </si>
  <si>
    <t>54200022</t>
  </si>
  <si>
    <t>54200023</t>
  </si>
  <si>
    <t>54200024</t>
  </si>
  <si>
    <t>54200025</t>
  </si>
  <si>
    <t>54200026</t>
  </si>
  <si>
    <t>54200027</t>
  </si>
  <si>
    <t>54200028</t>
  </si>
  <si>
    <t>54300001</t>
  </si>
  <si>
    <t>54300002</t>
  </si>
  <si>
    <t>54300003</t>
  </si>
  <si>
    <t>54300004</t>
  </si>
  <si>
    <t>54300005</t>
  </si>
  <si>
    <t>54300006</t>
  </si>
  <si>
    <t>54300007</t>
  </si>
  <si>
    <t>54300008</t>
  </si>
  <si>
    <t>54300009</t>
  </si>
  <si>
    <t>54300010</t>
  </si>
  <si>
    <t>54300011</t>
  </si>
  <si>
    <t>54300012</t>
  </si>
  <si>
    <t>54300013</t>
  </si>
  <si>
    <t>54300014</t>
  </si>
  <si>
    <t>54300015</t>
  </si>
  <si>
    <t>54300016</t>
  </si>
  <si>
    <t>54300017</t>
  </si>
  <si>
    <t>54300018</t>
  </si>
  <si>
    <t>54300019</t>
  </si>
  <si>
    <t>54300020</t>
  </si>
  <si>
    <t>54400001</t>
  </si>
  <si>
    <t>54400002</t>
  </si>
  <si>
    <t>54400003</t>
  </si>
  <si>
    <t>54400004</t>
  </si>
  <si>
    <t>54400005</t>
  </si>
  <si>
    <t>54400006</t>
  </si>
  <si>
    <t>54400007</t>
  </si>
  <si>
    <t>54400008</t>
  </si>
  <si>
    <t>54500001</t>
  </si>
  <si>
    <t>54500002</t>
  </si>
  <si>
    <t>54500003</t>
  </si>
  <si>
    <t>54500004</t>
  </si>
  <si>
    <t>54500005</t>
  </si>
  <si>
    <t>54500006</t>
  </si>
  <si>
    <t>54500007</t>
  </si>
  <si>
    <t>54500008</t>
  </si>
  <si>
    <t>54500009</t>
  </si>
  <si>
    <t>54500010</t>
  </si>
  <si>
    <t>54500011</t>
  </si>
  <si>
    <t>54500012</t>
  </si>
  <si>
    <t>54500013</t>
  </si>
  <si>
    <t>54500014</t>
  </si>
  <si>
    <t>54500015</t>
  </si>
  <si>
    <t>54500016</t>
  </si>
  <si>
    <t>54500017</t>
  </si>
  <si>
    <t>54500018</t>
  </si>
  <si>
    <t>54900001</t>
  </si>
  <si>
    <t>54900002</t>
  </si>
  <si>
    <t>54900003</t>
  </si>
  <si>
    <t>54900004</t>
  </si>
  <si>
    <t>56100001</t>
  </si>
  <si>
    <t>56100002</t>
  </si>
  <si>
    <t>56100003</t>
  </si>
  <si>
    <t>56100004</t>
  </si>
  <si>
    <t>56100005</t>
  </si>
  <si>
    <t>56100006</t>
  </si>
  <si>
    <t>56100007</t>
  </si>
  <si>
    <t>56100008</t>
  </si>
  <si>
    <t>56100009</t>
  </si>
  <si>
    <t>56100010</t>
  </si>
  <si>
    <t>56100011</t>
  </si>
  <si>
    <t>56100012</t>
  </si>
  <si>
    <t>56100013</t>
  </si>
  <si>
    <t>56100014</t>
  </si>
  <si>
    <t>56100015</t>
  </si>
  <si>
    <t>56100016</t>
  </si>
  <si>
    <t>56100017</t>
  </si>
  <si>
    <t>56100018</t>
  </si>
  <si>
    <t>56100019</t>
  </si>
  <si>
    <t>56100020</t>
  </si>
  <si>
    <t>56100021</t>
  </si>
  <si>
    <t>56100022</t>
  </si>
  <si>
    <t>56100023</t>
  </si>
  <si>
    <t>56100024</t>
  </si>
  <si>
    <t>56100025</t>
  </si>
  <si>
    <t>56100026</t>
  </si>
  <si>
    <t>56100027</t>
  </si>
  <si>
    <t>56100028</t>
  </si>
  <si>
    <t>56100029</t>
  </si>
  <si>
    <t>56100030</t>
  </si>
  <si>
    <t>56100031</t>
  </si>
  <si>
    <t>56100032</t>
  </si>
  <si>
    <t>56100033</t>
  </si>
  <si>
    <t>56100034</t>
  </si>
  <si>
    <t>56100035</t>
  </si>
  <si>
    <t>56100036</t>
  </si>
  <si>
    <t>56100037</t>
  </si>
  <si>
    <t>56100038</t>
  </si>
  <si>
    <t>56100039</t>
  </si>
  <si>
    <t>56100040</t>
  </si>
  <si>
    <t>56100041</t>
  </si>
  <si>
    <t>56100042</t>
  </si>
  <si>
    <t>56100043</t>
  </si>
  <si>
    <t>56100044</t>
  </si>
  <si>
    <t>56100045</t>
  </si>
  <si>
    <t>56100046</t>
  </si>
  <si>
    <t>56100047</t>
  </si>
  <si>
    <t>56100048</t>
  </si>
  <si>
    <t>56100049</t>
  </si>
  <si>
    <t>56100050</t>
  </si>
  <si>
    <t>56100051</t>
  </si>
  <si>
    <t>56100052</t>
  </si>
  <si>
    <t>56100053</t>
  </si>
  <si>
    <t>56100054</t>
  </si>
  <si>
    <t>56100055</t>
  </si>
  <si>
    <t>56100056</t>
  </si>
  <si>
    <t>56100057</t>
  </si>
  <si>
    <t>56100058</t>
  </si>
  <si>
    <t>56100059</t>
  </si>
  <si>
    <t>56200001</t>
  </si>
  <si>
    <t>56200002</t>
  </si>
  <si>
    <t>56200003</t>
  </si>
  <si>
    <t>56200004</t>
  </si>
  <si>
    <t>56200005</t>
  </si>
  <si>
    <t>56200006</t>
  </si>
  <si>
    <t>56200007</t>
  </si>
  <si>
    <t>56200008</t>
  </si>
  <si>
    <t>56200009</t>
  </si>
  <si>
    <t>56200010</t>
  </si>
  <si>
    <t>56200011</t>
  </si>
  <si>
    <t>56200012</t>
  </si>
  <si>
    <t>56200013</t>
  </si>
  <si>
    <t>56200014</t>
  </si>
  <si>
    <t>56200015</t>
  </si>
  <si>
    <t>56200016</t>
  </si>
  <si>
    <t>56200017</t>
  </si>
  <si>
    <t>56200018</t>
  </si>
  <si>
    <t>56200019</t>
  </si>
  <si>
    <t>56200020</t>
  </si>
  <si>
    <t>56200021</t>
  </si>
  <si>
    <t>56200022</t>
  </si>
  <si>
    <t>56200023</t>
  </si>
  <si>
    <t>56200024</t>
  </si>
  <si>
    <t>56200025</t>
  </si>
  <si>
    <t>56200026</t>
  </si>
  <si>
    <t>56200027</t>
  </si>
  <si>
    <t>56200028</t>
  </si>
  <si>
    <t>56200029</t>
  </si>
  <si>
    <t>56200030</t>
  </si>
  <si>
    <t>56200031</t>
  </si>
  <si>
    <t>56200032</t>
  </si>
  <si>
    <t>56200033</t>
  </si>
  <si>
    <t>56200034</t>
  </si>
  <si>
    <t>56200035</t>
  </si>
  <si>
    <t>56200036</t>
  </si>
  <si>
    <t>56200037</t>
  </si>
  <si>
    <t>56200038</t>
  </si>
  <si>
    <t>56200039</t>
  </si>
  <si>
    <t>56200040</t>
  </si>
  <si>
    <t>56200041</t>
  </si>
  <si>
    <t>56200042</t>
  </si>
  <si>
    <t>56200043</t>
  </si>
  <si>
    <t>56200044</t>
  </si>
  <si>
    <t>56200045</t>
  </si>
  <si>
    <t>56200046</t>
  </si>
  <si>
    <t>56200047</t>
  </si>
  <si>
    <t>56200048</t>
  </si>
  <si>
    <t>56200049</t>
  </si>
  <si>
    <t>56200050</t>
  </si>
  <si>
    <t>56200051</t>
  </si>
  <si>
    <t>56200052</t>
  </si>
  <si>
    <t>56200053</t>
  </si>
  <si>
    <t>56200054</t>
  </si>
  <si>
    <t>56200055</t>
  </si>
  <si>
    <t>56200056</t>
  </si>
  <si>
    <t>56200057</t>
  </si>
  <si>
    <t>56200058</t>
  </si>
  <si>
    <t>56200059</t>
  </si>
  <si>
    <t>56200060</t>
  </si>
  <si>
    <t>56200061</t>
  </si>
  <si>
    <t>56200062</t>
  </si>
  <si>
    <t>56200063</t>
  </si>
  <si>
    <t>56200064</t>
  </si>
  <si>
    <t>56200065</t>
  </si>
  <si>
    <t>56200066</t>
  </si>
  <si>
    <t>56200067</t>
  </si>
  <si>
    <t>56200068</t>
  </si>
  <si>
    <t>56200069</t>
  </si>
  <si>
    <t>56200070</t>
  </si>
  <si>
    <t>56200071</t>
  </si>
  <si>
    <t>56200072</t>
  </si>
  <si>
    <t>56200073</t>
  </si>
  <si>
    <t>56200074</t>
  </si>
  <si>
    <t>56200075</t>
  </si>
  <si>
    <t>56200076</t>
  </si>
  <si>
    <t>56200077</t>
  </si>
  <si>
    <t>56200078</t>
  </si>
  <si>
    <t>56200079</t>
  </si>
  <si>
    <t>56200080</t>
  </si>
  <si>
    <t>56200081</t>
  </si>
  <si>
    <t>56200082</t>
  </si>
  <si>
    <t>56200083</t>
  </si>
  <si>
    <t>56200084</t>
  </si>
  <si>
    <t>56200085</t>
  </si>
  <si>
    <t>56200086</t>
  </si>
  <si>
    <t>56200087</t>
  </si>
  <si>
    <t>56200088</t>
  </si>
  <si>
    <t>56200089</t>
  </si>
  <si>
    <t>56200090</t>
  </si>
  <si>
    <t>56200091</t>
  </si>
  <si>
    <t>56200092</t>
  </si>
  <si>
    <t>56200093</t>
  </si>
  <si>
    <t>56200094</t>
  </si>
  <si>
    <t>56200095</t>
  </si>
  <si>
    <t>56200096</t>
  </si>
  <si>
    <t>56200097</t>
  </si>
  <si>
    <t>56200098</t>
  </si>
  <si>
    <t>56200099</t>
  </si>
  <si>
    <t>56200100</t>
  </si>
  <si>
    <t>56200101</t>
  </si>
  <si>
    <t>56200102</t>
  </si>
  <si>
    <t>56200103</t>
  </si>
  <si>
    <t>56200104</t>
  </si>
  <si>
    <t>56200105</t>
  </si>
  <si>
    <t>56200106</t>
  </si>
  <si>
    <t>56200107</t>
  </si>
  <si>
    <t>56200108</t>
  </si>
  <si>
    <t>56200109</t>
  </si>
  <si>
    <t>56200110</t>
  </si>
  <si>
    <t>56200111</t>
  </si>
  <si>
    <t>56200112</t>
  </si>
  <si>
    <t>56200113</t>
  </si>
  <si>
    <t>56200114</t>
  </si>
  <si>
    <t>56200115</t>
  </si>
  <si>
    <t>56200116</t>
  </si>
  <si>
    <t>56200117</t>
  </si>
  <si>
    <t>56200118</t>
  </si>
  <si>
    <t>56200119</t>
  </si>
  <si>
    <t>56200120</t>
  </si>
  <si>
    <t>56200121</t>
  </si>
  <si>
    <t>56200122</t>
  </si>
  <si>
    <t>56200123</t>
  </si>
  <si>
    <t>56200124</t>
  </si>
  <si>
    <t>56200125</t>
  </si>
  <si>
    <t>56200126</t>
  </si>
  <si>
    <t>56200127</t>
  </si>
  <si>
    <t>56200128</t>
  </si>
  <si>
    <t>56200129</t>
  </si>
  <si>
    <t>56200130</t>
  </si>
  <si>
    <t>56200131</t>
  </si>
  <si>
    <t>56200132</t>
  </si>
  <si>
    <t>56200133</t>
  </si>
  <si>
    <t>56200134</t>
  </si>
  <si>
    <t>56200135</t>
  </si>
  <si>
    <t>56200136</t>
  </si>
  <si>
    <t>56200137</t>
  </si>
  <si>
    <t>56200138</t>
  </si>
  <si>
    <t>56200139</t>
  </si>
  <si>
    <t>56200140</t>
  </si>
  <si>
    <t>56200141</t>
  </si>
  <si>
    <t>56200142</t>
  </si>
  <si>
    <t>56200143</t>
  </si>
  <si>
    <t>56200144</t>
  </si>
  <si>
    <t>56200145</t>
  </si>
  <si>
    <t>56200146</t>
  </si>
  <si>
    <t>56200147</t>
  </si>
  <si>
    <t>56200148</t>
  </si>
  <si>
    <t>56200149</t>
  </si>
  <si>
    <t>56200150</t>
  </si>
  <si>
    <t>56200151</t>
  </si>
  <si>
    <t>56200152</t>
  </si>
  <si>
    <t>56200153</t>
  </si>
  <si>
    <t>56200154</t>
  </si>
  <si>
    <t>56200155</t>
  </si>
  <si>
    <t>56200156</t>
  </si>
  <si>
    <t>56200157</t>
  </si>
  <si>
    <t>56200158</t>
  </si>
  <si>
    <t>56200159</t>
  </si>
  <si>
    <t>56200160</t>
  </si>
  <si>
    <t>56200161</t>
  </si>
  <si>
    <t>56200162</t>
  </si>
  <si>
    <t>56200163</t>
  </si>
  <si>
    <t>56200164</t>
  </si>
  <si>
    <t>56200165</t>
  </si>
  <si>
    <t>56200166</t>
  </si>
  <si>
    <t>56200167</t>
  </si>
  <si>
    <t>56200168</t>
  </si>
  <si>
    <t>56200169</t>
  </si>
  <si>
    <t>56200170</t>
  </si>
  <si>
    <t>56200171</t>
  </si>
  <si>
    <t>56200172</t>
  </si>
  <si>
    <t>56200173</t>
  </si>
  <si>
    <t>56200174</t>
  </si>
  <si>
    <t>56200175</t>
  </si>
  <si>
    <t>56200176</t>
  </si>
  <si>
    <t>56200177</t>
  </si>
  <si>
    <t>56200178</t>
  </si>
  <si>
    <t>56200179</t>
  </si>
  <si>
    <t>56200180</t>
  </si>
  <si>
    <t>56200181</t>
  </si>
  <si>
    <t>56200182</t>
  </si>
  <si>
    <t>56200183</t>
  </si>
  <si>
    <t>56200184</t>
  </si>
  <si>
    <t>56200185</t>
  </si>
  <si>
    <t>56200186</t>
  </si>
  <si>
    <t>56200187</t>
  </si>
  <si>
    <t>56200188</t>
  </si>
  <si>
    <t>56200189</t>
  </si>
  <si>
    <t>56200190</t>
  </si>
  <si>
    <t>56200191</t>
  </si>
  <si>
    <t>56200192</t>
  </si>
  <si>
    <t>56200193</t>
  </si>
  <si>
    <t>56200194</t>
  </si>
  <si>
    <t>56200195</t>
  </si>
  <si>
    <t>56200196</t>
  </si>
  <si>
    <t>56200197</t>
  </si>
  <si>
    <t>56200198</t>
  </si>
  <si>
    <t>56200199</t>
  </si>
  <si>
    <t>56200200</t>
  </si>
  <si>
    <t>56200201</t>
  </si>
  <si>
    <t>56200202</t>
  </si>
  <si>
    <t>56200203</t>
  </si>
  <si>
    <t>56200204</t>
  </si>
  <si>
    <t>56200205</t>
  </si>
  <si>
    <t>56200206</t>
  </si>
  <si>
    <t>22100256</t>
  </si>
  <si>
    <t>22100257</t>
  </si>
  <si>
    <t>22100258</t>
  </si>
  <si>
    <t>22100259</t>
  </si>
  <si>
    <t>22100260</t>
  </si>
  <si>
    <t>22100261</t>
  </si>
  <si>
    <t>22100262</t>
  </si>
  <si>
    <t>22100263</t>
  </si>
  <si>
    <t>22100264</t>
  </si>
  <si>
    <t>22100265</t>
  </si>
  <si>
    <t>22100266</t>
  </si>
  <si>
    <t>22100267</t>
  </si>
  <si>
    <t>22100268</t>
  </si>
  <si>
    <t>22100269</t>
  </si>
  <si>
    <t>22100270</t>
  </si>
  <si>
    <t>22100271</t>
  </si>
  <si>
    <t>22100272</t>
  </si>
  <si>
    <t>22100273</t>
  </si>
  <si>
    <t>22100274</t>
  </si>
  <si>
    <t>22100275</t>
  </si>
  <si>
    <t>22100276</t>
  </si>
  <si>
    <t>22100277</t>
  </si>
  <si>
    <t>22100278</t>
  </si>
  <si>
    <t>22100279</t>
  </si>
  <si>
    <t>22200001</t>
  </si>
  <si>
    <t>22200002</t>
  </si>
  <si>
    <t>22200003</t>
  </si>
  <si>
    <t>22200004</t>
  </si>
  <si>
    <t>22200005</t>
  </si>
  <si>
    <t>22200006</t>
  </si>
  <si>
    <t>22200007</t>
  </si>
  <si>
    <t>22200008</t>
  </si>
  <si>
    <t>22200009</t>
  </si>
  <si>
    <t>22200010</t>
  </si>
  <si>
    <t>22200011</t>
  </si>
  <si>
    <t>22200012</t>
  </si>
  <si>
    <t>22200013</t>
  </si>
  <si>
    <t>22200014</t>
  </si>
  <si>
    <t>22200015</t>
  </si>
  <si>
    <t>22200016</t>
  </si>
  <si>
    <t>22200017</t>
  </si>
  <si>
    <t>22200018</t>
  </si>
  <si>
    <t>22200019</t>
  </si>
  <si>
    <t>22200020</t>
  </si>
  <si>
    <t>22200021</t>
  </si>
  <si>
    <t>22200022</t>
  </si>
  <si>
    <t>22200023</t>
  </si>
  <si>
    <t>22200024</t>
  </si>
  <si>
    <t>22200025</t>
  </si>
  <si>
    <t>22300001</t>
  </si>
  <si>
    <t>22300002</t>
  </si>
  <si>
    <t>22300003</t>
  </si>
  <si>
    <t>22300004</t>
  </si>
  <si>
    <t>22300005</t>
  </si>
  <si>
    <t>22300006</t>
  </si>
  <si>
    <t>22300007</t>
  </si>
  <si>
    <t>22300008</t>
  </si>
  <si>
    <t>22300009</t>
  </si>
  <si>
    <t>22300010</t>
  </si>
  <si>
    <t>22300011</t>
  </si>
  <si>
    <t>22300012</t>
  </si>
  <si>
    <t>22300013</t>
  </si>
  <si>
    <t>22300014</t>
  </si>
  <si>
    <t>22300015</t>
  </si>
  <si>
    <t>22300016</t>
  </si>
  <si>
    <t>22300017</t>
  </si>
  <si>
    <t>22300018</t>
  </si>
  <si>
    <t>22300019</t>
  </si>
  <si>
    <t>22300020</t>
  </si>
  <si>
    <t>22300021</t>
  </si>
  <si>
    <t>22300022</t>
  </si>
  <si>
    <t>22300023</t>
  </si>
  <si>
    <t>22300024</t>
  </si>
  <si>
    <t>22300025</t>
  </si>
  <si>
    <t>22300026</t>
  </si>
  <si>
    <t>22300027</t>
  </si>
  <si>
    <t>22300028</t>
  </si>
  <si>
    <t>22300029</t>
  </si>
  <si>
    <t>22300030</t>
  </si>
  <si>
    <t>22300031</t>
  </si>
  <si>
    <t>22300032</t>
  </si>
  <si>
    <t>22300033</t>
  </si>
  <si>
    <t>22300034</t>
  </si>
  <si>
    <t>22300035</t>
  </si>
  <si>
    <t>22300036</t>
  </si>
  <si>
    <t>22300037</t>
  </si>
  <si>
    <t>22300038</t>
  </si>
  <si>
    <t>22300039</t>
  </si>
  <si>
    <t>22300040</t>
  </si>
  <si>
    <t>22300041</t>
  </si>
  <si>
    <t>22300042</t>
  </si>
  <si>
    <t>22300043</t>
  </si>
  <si>
    <t>22300044</t>
  </si>
  <si>
    <t>22300045</t>
  </si>
  <si>
    <t>22300046</t>
  </si>
  <si>
    <t>22300047</t>
  </si>
  <si>
    <t>22300048</t>
  </si>
  <si>
    <t>22300049</t>
  </si>
  <si>
    <t>22300050</t>
  </si>
  <si>
    <t>22300051</t>
  </si>
  <si>
    <t>22300052</t>
  </si>
  <si>
    <t>22300053</t>
  </si>
  <si>
    <t>22300054</t>
  </si>
  <si>
    <t>22300055</t>
  </si>
  <si>
    <t>22300056</t>
  </si>
  <si>
    <t>22300057</t>
  </si>
  <si>
    <t>22300058</t>
  </si>
  <si>
    <t>22300059</t>
  </si>
  <si>
    <t>22300060</t>
  </si>
  <si>
    <t>22300061</t>
  </si>
  <si>
    <t>22300062</t>
  </si>
  <si>
    <t>22300063</t>
  </si>
  <si>
    <t>22300064</t>
  </si>
  <si>
    <t>22300065</t>
  </si>
  <si>
    <t>22300066</t>
  </si>
  <si>
    <t>22300067</t>
  </si>
  <si>
    <t>22300068</t>
  </si>
  <si>
    <t>22300069</t>
  </si>
  <si>
    <t>22300070</t>
  </si>
  <si>
    <t>22300071</t>
  </si>
  <si>
    <t>22300072</t>
  </si>
  <si>
    <t>22300073</t>
  </si>
  <si>
    <t>22300074</t>
  </si>
  <si>
    <t>22300075</t>
  </si>
  <si>
    <t>22300076</t>
  </si>
  <si>
    <t>22300077</t>
  </si>
  <si>
    <t>22300078</t>
  </si>
  <si>
    <t>22300079</t>
  </si>
  <si>
    <t>22300080</t>
  </si>
  <si>
    <t>22300081</t>
  </si>
  <si>
    <t>22300082</t>
  </si>
  <si>
    <t>22300083</t>
  </si>
  <si>
    <t>22300084</t>
  </si>
  <si>
    <t>22300085</t>
  </si>
  <si>
    <t>24200001</t>
  </si>
  <si>
    <t>24200002</t>
  </si>
  <si>
    <t>24200003</t>
  </si>
  <si>
    <t>24200004</t>
  </si>
  <si>
    <t>24200005</t>
  </si>
  <si>
    <t>24200006</t>
  </si>
  <si>
    <t>24200007</t>
  </si>
  <si>
    <t>24200008</t>
  </si>
  <si>
    <t>24200009</t>
  </si>
  <si>
    <t>24200010</t>
  </si>
  <si>
    <t>24200011</t>
  </si>
  <si>
    <t>24200012</t>
  </si>
  <si>
    <t>24200013</t>
  </si>
  <si>
    <t>24200014</t>
  </si>
  <si>
    <t>24200015</t>
  </si>
  <si>
    <t>24200016</t>
  </si>
  <si>
    <t>24200017</t>
  </si>
  <si>
    <t>24200018</t>
  </si>
  <si>
    <t>24200019</t>
  </si>
  <si>
    <t>24200020</t>
  </si>
  <si>
    <t>24200021</t>
  </si>
  <si>
    <t>24200022</t>
  </si>
  <si>
    <t>24200023</t>
  </si>
  <si>
    <t>24200024</t>
  </si>
  <si>
    <t>24200025</t>
  </si>
  <si>
    <t>24200026</t>
  </si>
  <si>
    <t>24200027</t>
  </si>
  <si>
    <t>24200028</t>
  </si>
  <si>
    <t>24200029</t>
  </si>
  <si>
    <t>24200030</t>
  </si>
  <si>
    <t>24200031</t>
  </si>
  <si>
    <t>24300001</t>
  </si>
  <si>
    <t>24400001</t>
  </si>
  <si>
    <t>24400002</t>
  </si>
  <si>
    <t>24400003</t>
  </si>
  <si>
    <t>24400004</t>
  </si>
  <si>
    <t>24400005</t>
  </si>
  <si>
    <t>24400006</t>
  </si>
  <si>
    <t>24400007</t>
  </si>
  <si>
    <t>OMNIBUS O AUTOBUS DE TURISMO</t>
  </si>
  <si>
    <t>OMNIBUS O AUTOBUS PANORAMICO</t>
  </si>
  <si>
    <t>OMNIBUS O AUTOBUS TROPICAL</t>
  </si>
  <si>
    <t>TORNAPULL O VOLQUETE</t>
  </si>
  <si>
    <t>TRACTOCAMION</t>
  </si>
  <si>
    <t>VAGONETA</t>
  </si>
  <si>
    <t>CARRO PASAJEROS (METRO)</t>
  </si>
  <si>
    <t>TRACTOR (METRO)</t>
  </si>
  <si>
    <t>Calendario</t>
  </si>
  <si>
    <t>EXTRAORDINARIA</t>
  </si>
  <si>
    <t>100% ANTICIPO</t>
  </si>
  <si>
    <t>AFINADORAS DE TALUDES</t>
  </si>
  <si>
    <t>ALIMENTADORA DE AGREGADOS</t>
  </si>
  <si>
    <t>ANDAMIO</t>
  </si>
  <si>
    <t>APISONADORA</t>
  </si>
  <si>
    <t>APISONADORA NEUMATICA</t>
  </si>
  <si>
    <t>APLANADORA COMPACTACION</t>
  </si>
  <si>
    <t>ARADO NIEVE</t>
  </si>
  <si>
    <t>BACHEADORA</t>
  </si>
  <si>
    <t>BARRA PERFORACION</t>
  </si>
  <si>
    <t>BARRENADORAS (CONSTRUCCION)</t>
  </si>
  <si>
    <t>BARRIL PERFORACION</t>
  </si>
  <si>
    <t>BASCULA DOSIFICACION CONCRETO</t>
  </si>
  <si>
    <t>BASE COMPRESORA</t>
  </si>
  <si>
    <t>BLOQUERA (BLOCKS CONCRETO)</t>
  </si>
  <si>
    <t>BOQUILLA DRAGADO</t>
  </si>
  <si>
    <t>BRAZO HIDRAULICO (PERFORADORA)</t>
  </si>
  <si>
    <t>BRIQUETEADOR</t>
  </si>
  <si>
    <t>CABEZA GOLPEADORA PERFORACION</t>
  </si>
  <si>
    <t>CABEZA GOLPEO PARA TUBO ADEME</t>
  </si>
  <si>
    <t>CABEZOTE BARRA DE PERFORACION</t>
  </si>
  <si>
    <t>CABRESTANTE ARRASTRE (NEUMATICO O ELECTRICO)</t>
  </si>
  <si>
    <t>CALENTADOR ACEITE</t>
  </si>
  <si>
    <t>CARGADOR FRONTAL</t>
  </si>
  <si>
    <t>CAVADORA</t>
  </si>
  <si>
    <t>COMPACTADOR PLACA VIBRATORIA</t>
  </si>
  <si>
    <t>COMPACTADORA TRACCION</t>
  </si>
  <si>
    <t>COMPRESORA (CONSTRUCCION)</t>
  </si>
  <si>
    <t>CORTADORA DE CONCRETO</t>
  </si>
  <si>
    <t>CRIBA</t>
  </si>
  <si>
    <t>CUBETA VIA-CABLE</t>
  </si>
  <si>
    <t>CUCHARON</t>
  </si>
  <si>
    <t>DEMOLEDORA NEUMATICA</t>
  </si>
  <si>
    <t>DESARENADORA</t>
  </si>
  <si>
    <t>DESVARADORA</t>
  </si>
  <si>
    <t>DOBLADORA LAMINA</t>
  </si>
  <si>
    <t>DOBLADORA UNIVERSAL VARILLA Y SOLERA</t>
  </si>
  <si>
    <t>DRAGA EXCAVACION</t>
  </si>
  <si>
    <t>ENLUCIDADORA CAMINOS</t>
  </si>
  <si>
    <t>ENSANCHADORA CAMINOS</t>
  </si>
  <si>
    <t>ENTIBADORA NEUMATICA</t>
  </si>
  <si>
    <t>EQUIPO ALMACENAMIENTO Y SUMINISTRO CEMENTO</t>
  </si>
  <si>
    <t>EQUIPOS DE NIVELACION DE SUELOS</t>
  </si>
  <si>
    <t>EQUIPOS PARA LODOS</t>
  </si>
  <si>
    <t>ESCARIFICADOR HIDRAULICO</t>
  </si>
  <si>
    <t>ESCREPAS PARA CARGA</t>
  </si>
  <si>
    <t>ESCUDO BARRENACION</t>
  </si>
  <si>
    <t>ESPARCIDOR</t>
  </si>
  <si>
    <t>ESPARCIDORAS PARA PETROLIZADO DE CONCRETO</t>
  </si>
  <si>
    <t>EXCAVADORA NEUMATICA</t>
  </si>
  <si>
    <t>EXCAVADORAS</t>
  </si>
  <si>
    <t>GAVILAN PARA CONSTRUCCION</t>
  </si>
  <si>
    <t>GRUA HIDRAULICA</t>
  </si>
  <si>
    <t>GUARNICIONERA</t>
  </si>
  <si>
    <t>GUIA MECANICA</t>
  </si>
  <si>
    <t>HINCADORA TABLAESTACA</t>
  </si>
  <si>
    <t>HOJAS RADIOGRAFICAS PARA CONSTRUCCION</t>
  </si>
  <si>
    <t>JABONERA (PARA EXPOSICION)</t>
  </si>
  <si>
    <t>JARRON (PARA EXPOSICION)</t>
  </si>
  <si>
    <t>JAULA (PARA EXPOSICION)</t>
  </si>
  <si>
    <t>JUEGO DE MESA (CARTAS) (PARA EXPOSICION)</t>
  </si>
  <si>
    <t>JUEGO DE PESAS Y CONTRAPESAS (PARA EXPOSICION)</t>
  </si>
  <si>
    <t>MACETA (PARA EXPOSICION)</t>
  </si>
  <si>
    <t>MANTEQUILLERA, SALERO O TENEDOR (PARA EXPOSICION)</t>
  </si>
  <si>
    <t>MANTON DE MANILA (PARA EXPOSICION)</t>
  </si>
  <si>
    <t>MAPA (PARA EXPOSICION)</t>
  </si>
  <si>
    <t>MARCO (PARA EXPOSICION)</t>
  </si>
  <si>
    <t>MEDALLA (PARA EXPOSICION)</t>
  </si>
  <si>
    <t>PLATO (PARA EXPOSICION)</t>
  </si>
  <si>
    <t>PORTA HILOS (PARA EXPOSICION)</t>
  </si>
  <si>
    <t>PORTA RETRATO (PARA EXPOSICION)</t>
  </si>
  <si>
    <t>RELOJ DE BOLSILLO (PARA EXPOSICION)</t>
  </si>
  <si>
    <t>TAPIZ PINTURA (PARA EXPOSICION)</t>
  </si>
  <si>
    <t>NICHO (PARA EXPOSICION)</t>
  </si>
  <si>
    <t>25100040</t>
  </si>
  <si>
    <t>25200001</t>
  </si>
  <si>
    <t>25200002</t>
  </si>
  <si>
    <t>25200003</t>
  </si>
  <si>
    <t>25200004</t>
  </si>
  <si>
    <t>25200005</t>
  </si>
  <si>
    <t>25200006</t>
  </si>
  <si>
    <t>25200007</t>
  </si>
  <si>
    <t>25200008</t>
  </si>
  <si>
    <t>25200009</t>
  </si>
  <si>
    <t>25200010</t>
  </si>
  <si>
    <t>25200011</t>
  </si>
  <si>
    <t>25200012</t>
  </si>
  <si>
    <t>CABRIA</t>
  </si>
  <si>
    <t>CAJA VELOCIDADES COMPLETA</t>
  </si>
  <si>
    <t>CALDERA DE TUBOS DE HUMO DE CALEFACCION</t>
  </si>
  <si>
    <t>CALENTADOR VAPOR (CONSIDERA CALDERA)</t>
  </si>
  <si>
    <t>CAMARA COMBUSTION PARA QUEMADOR</t>
  </si>
  <si>
    <t>CARDADORA</t>
  </si>
  <si>
    <t>CARRO ESCUADRA</t>
  </si>
  <si>
    <t>CENTRIFUGADORA</t>
  </si>
  <si>
    <t>CERRADORA CODOS</t>
  </si>
  <si>
    <t>CHUMACERA</t>
  </si>
  <si>
    <t>CILINDRO GAS (RELLENABLE)</t>
  </si>
  <si>
    <t>CILINDRO TERMICO</t>
  </si>
  <si>
    <t>COLECTOR</t>
  </si>
  <si>
    <t>COLOCADORA BANDAS</t>
  </si>
  <si>
    <t>COLUMNA FRACCIONADORA</t>
  </si>
  <si>
    <t>COMPAGINADORA</t>
  </si>
  <si>
    <t>COMPILADORA Y EMPAREJADORA</t>
  </si>
  <si>
    <t>COMPRESORA (PARA USOS INDUSTRIALES)</t>
  </si>
  <si>
    <t>COMPUERTA</t>
  </si>
  <si>
    <t>CONTORNEADORA</t>
  </si>
  <si>
    <t>COPIADORA</t>
  </si>
  <si>
    <t>CORTADORA FORMAS CONTINUAS</t>
  </si>
  <si>
    <t>CORTADORA LAMINA</t>
  </si>
  <si>
    <t>CORTADORA TELA</t>
  </si>
  <si>
    <t>COSEDORA SACOS</t>
  </si>
  <si>
    <t>COSEDORA TELA INDUSTRIAL</t>
  </si>
  <si>
    <t>CRAKINADORA</t>
  </si>
  <si>
    <t>CUARTEADORA</t>
  </si>
  <si>
    <t>CURVADORA</t>
  </si>
  <si>
    <t>DE COMPRESION (MAQUINA)</t>
  </si>
  <si>
    <t>DE TIEMPO FRAGUADO (MAQUINA)</t>
  </si>
  <si>
    <t>DESALADORA (MAQUINA)</t>
  </si>
  <si>
    <t>DESBASTADOR MOSAICOS</t>
  </si>
  <si>
    <t>DESCARGADOR CAMIONES</t>
  </si>
  <si>
    <t>DESCASCADORA (MAQUINA)</t>
  </si>
  <si>
    <t>DESCREMADORA</t>
  </si>
  <si>
    <t>DESGASIFICADORA LODOS</t>
  </si>
  <si>
    <t>56600069</t>
  </si>
  <si>
    <t>56600070</t>
  </si>
  <si>
    <t>56600071</t>
  </si>
  <si>
    <t>56600072</t>
  </si>
  <si>
    <t>56600073</t>
  </si>
  <si>
    <t>56600074</t>
  </si>
  <si>
    <t>56600075</t>
  </si>
  <si>
    <t>56600076</t>
  </si>
  <si>
    <t>56600077</t>
  </si>
  <si>
    <t>56600078</t>
  </si>
  <si>
    <t>56600079</t>
  </si>
  <si>
    <t>56600080</t>
  </si>
  <si>
    <t>56600081</t>
  </si>
  <si>
    <t>56600082</t>
  </si>
  <si>
    <t>56600083</t>
  </si>
  <si>
    <t>56600084</t>
  </si>
  <si>
    <t>56600085</t>
  </si>
  <si>
    <t>56600086</t>
  </si>
  <si>
    <t>56600087</t>
  </si>
  <si>
    <t>56600088</t>
  </si>
  <si>
    <t>56600089</t>
  </si>
  <si>
    <t>56600090</t>
  </si>
  <si>
    <t>56600091</t>
  </si>
  <si>
    <t>56600092</t>
  </si>
  <si>
    <t>56600093</t>
  </si>
  <si>
    <t>56600094</t>
  </si>
  <si>
    <t>56600095</t>
  </si>
  <si>
    <t>56600096</t>
  </si>
  <si>
    <t>56600097</t>
  </si>
  <si>
    <t>56600098</t>
  </si>
  <si>
    <t>56600099</t>
  </si>
  <si>
    <t>56600100</t>
  </si>
  <si>
    <t>56600101</t>
  </si>
  <si>
    <t>56600102</t>
  </si>
  <si>
    <t>56600103</t>
  </si>
  <si>
    <t>56600104</t>
  </si>
  <si>
    <t>56600105</t>
  </si>
  <si>
    <t>56600106</t>
  </si>
  <si>
    <t>56600107</t>
  </si>
  <si>
    <t>56600108</t>
  </si>
  <si>
    <t>56600109</t>
  </si>
  <si>
    <t>56600110</t>
  </si>
  <si>
    <t>56600111</t>
  </si>
  <si>
    <t>56600112</t>
  </si>
  <si>
    <t>56600113</t>
  </si>
  <si>
    <t>56600114</t>
  </si>
  <si>
    <t>56600115</t>
  </si>
  <si>
    <t>56600116</t>
  </si>
  <si>
    <t>56600117</t>
  </si>
  <si>
    <t>56600118</t>
  </si>
  <si>
    <t>56600119</t>
  </si>
  <si>
    <t>56600120</t>
  </si>
  <si>
    <t>56600121</t>
  </si>
  <si>
    <t>56600122</t>
  </si>
  <si>
    <t>56600123</t>
  </si>
  <si>
    <t>56600124</t>
  </si>
  <si>
    <t>56600125</t>
  </si>
  <si>
    <t>56600126</t>
  </si>
  <si>
    <t>56600127</t>
  </si>
  <si>
    <t>56600128</t>
  </si>
  <si>
    <t>56600129</t>
  </si>
  <si>
    <t>56600130</t>
  </si>
  <si>
    <t>56600131</t>
  </si>
  <si>
    <t>56600132</t>
  </si>
  <si>
    <t>56600133</t>
  </si>
  <si>
    <t>56600134</t>
  </si>
  <si>
    <t>56600135</t>
  </si>
  <si>
    <t>56600136</t>
  </si>
  <si>
    <t>56600137</t>
  </si>
  <si>
    <t>56600138</t>
  </si>
  <si>
    <t>56600139</t>
  </si>
  <si>
    <t>56600140</t>
  </si>
  <si>
    <t>56600141</t>
  </si>
  <si>
    <t>56600142</t>
  </si>
  <si>
    <t>56600143</t>
  </si>
  <si>
    <t>56600144</t>
  </si>
  <si>
    <t>56600145</t>
  </si>
  <si>
    <t>56600146</t>
  </si>
  <si>
    <t>56600147</t>
  </si>
  <si>
    <t>56600148</t>
  </si>
  <si>
    <t>56600149</t>
  </si>
  <si>
    <t>56600150</t>
  </si>
  <si>
    <t>56600151</t>
  </si>
  <si>
    <t>56600152</t>
  </si>
  <si>
    <t>56600153</t>
  </si>
  <si>
    <t>56600154</t>
  </si>
  <si>
    <t>56600155</t>
  </si>
  <si>
    <t>56600156</t>
  </si>
  <si>
    <t>56600157</t>
  </si>
  <si>
    <t>56600158</t>
  </si>
  <si>
    <t>56600159</t>
  </si>
  <si>
    <t>56600160</t>
  </si>
  <si>
    <t>56600161</t>
  </si>
  <si>
    <t>56600162</t>
  </si>
  <si>
    <t>56600163</t>
  </si>
  <si>
    <t>56600164</t>
  </si>
  <si>
    <t>56600165</t>
  </si>
  <si>
    <t>56600166</t>
  </si>
  <si>
    <t>56600167</t>
  </si>
  <si>
    <t>56700001</t>
  </si>
  <si>
    <t>56700002</t>
  </si>
  <si>
    <t>56700003</t>
  </si>
  <si>
    <t>56700004</t>
  </si>
  <si>
    <t>56700005</t>
  </si>
  <si>
    <t>56700006</t>
  </si>
  <si>
    <t>56700007</t>
  </si>
  <si>
    <t>56700008</t>
  </si>
  <si>
    <t>56700009</t>
  </si>
  <si>
    <t>56700010</t>
  </si>
  <si>
    <t>56700011</t>
  </si>
  <si>
    <t>56700012</t>
  </si>
  <si>
    <t>56700013</t>
  </si>
  <si>
    <t>56700014</t>
  </si>
  <si>
    <t>56700015</t>
  </si>
  <si>
    <t>56700016</t>
  </si>
  <si>
    <t>56700017</t>
  </si>
  <si>
    <t>56700018</t>
  </si>
  <si>
    <t>56700019</t>
  </si>
  <si>
    <t>56700020</t>
  </si>
  <si>
    <t>56700021</t>
  </si>
  <si>
    <t>56700022</t>
  </si>
  <si>
    <t>56700023</t>
  </si>
  <si>
    <t>56700024</t>
  </si>
  <si>
    <t>56700025</t>
  </si>
  <si>
    <t>56700026</t>
  </si>
  <si>
    <t>56700027</t>
  </si>
  <si>
    <t>56700028</t>
  </si>
  <si>
    <t>56700029</t>
  </si>
  <si>
    <t>56700030</t>
  </si>
  <si>
    <t>56700031</t>
  </si>
  <si>
    <t>56700032</t>
  </si>
  <si>
    <t>56700033</t>
  </si>
  <si>
    <t>56700034</t>
  </si>
  <si>
    <t>56700035</t>
  </si>
  <si>
    <t>56700036</t>
  </si>
  <si>
    <t>56700037</t>
  </si>
  <si>
    <t>56700038</t>
  </si>
  <si>
    <t>56700039</t>
  </si>
  <si>
    <t>56700040</t>
  </si>
  <si>
    <t>56700041</t>
  </si>
  <si>
    <t>56700042</t>
  </si>
  <si>
    <t>56700043</t>
  </si>
  <si>
    <t>56700044</t>
  </si>
  <si>
    <t>56700045</t>
  </si>
  <si>
    <t>56700046</t>
  </si>
  <si>
    <t>56700047</t>
  </si>
  <si>
    <t>56700048</t>
  </si>
  <si>
    <t>56700049</t>
  </si>
  <si>
    <t>56700050</t>
  </si>
  <si>
    <t>56700051</t>
  </si>
  <si>
    <t>56700052</t>
  </si>
  <si>
    <t>56700053</t>
  </si>
  <si>
    <t>56700054</t>
  </si>
  <si>
    <t>56700055</t>
  </si>
  <si>
    <t>56700056</t>
  </si>
  <si>
    <t>56700057</t>
  </si>
  <si>
    <t>56700058</t>
  </si>
  <si>
    <t>56700059</t>
  </si>
  <si>
    <t>56700060</t>
  </si>
  <si>
    <t>56700061</t>
  </si>
  <si>
    <t>56700062</t>
  </si>
  <si>
    <t>56700063</t>
  </si>
  <si>
    <t>56700064</t>
  </si>
  <si>
    <t>56700065</t>
  </si>
  <si>
    <t>56700066</t>
  </si>
  <si>
    <t>56700067</t>
  </si>
  <si>
    <t>56700068</t>
  </si>
  <si>
    <t>56700069</t>
  </si>
  <si>
    <t>56700070</t>
  </si>
  <si>
    <t>56700071</t>
  </si>
  <si>
    <t>56700072</t>
  </si>
  <si>
    <t>56700073</t>
  </si>
  <si>
    <t>56700074</t>
  </si>
  <si>
    <t>56700075</t>
  </si>
  <si>
    <t>56700076</t>
  </si>
  <si>
    <t>56700077</t>
  </si>
  <si>
    <t>56700078</t>
  </si>
  <si>
    <t>56700079</t>
  </si>
  <si>
    <t>56700080</t>
  </si>
  <si>
    <t>56700081</t>
  </si>
  <si>
    <t>56700082</t>
  </si>
  <si>
    <t>56700083</t>
  </si>
  <si>
    <t>56700084</t>
  </si>
  <si>
    <t>56700085</t>
  </si>
  <si>
    <t>56700086</t>
  </si>
  <si>
    <t>56700087</t>
  </si>
  <si>
    <t>56700088</t>
  </si>
  <si>
    <t>56700089</t>
  </si>
  <si>
    <t>56700090</t>
  </si>
  <si>
    <t>56700091</t>
  </si>
  <si>
    <t>56700092</t>
  </si>
  <si>
    <t>56700093</t>
  </si>
  <si>
    <t>56700094</t>
  </si>
  <si>
    <t>56700095</t>
  </si>
  <si>
    <t>56700096</t>
  </si>
  <si>
    <t>56700097</t>
  </si>
  <si>
    <t>56700098</t>
  </si>
  <si>
    <t>56700099</t>
  </si>
  <si>
    <t>56700100</t>
  </si>
  <si>
    <t>56700101</t>
  </si>
  <si>
    <t>56700102</t>
  </si>
  <si>
    <t>56700103</t>
  </si>
  <si>
    <t>56700104</t>
  </si>
  <si>
    <t>56700105</t>
  </si>
  <si>
    <t>56700106</t>
  </si>
  <si>
    <t>56700107</t>
  </si>
  <si>
    <t>56700108</t>
  </si>
  <si>
    <t>56700109</t>
  </si>
  <si>
    <t>56700110</t>
  </si>
  <si>
    <t>56700111</t>
  </si>
  <si>
    <t>56700112</t>
  </si>
  <si>
    <t>56700113</t>
  </si>
  <si>
    <t>56700114</t>
  </si>
  <si>
    <t>56700115</t>
  </si>
  <si>
    <t>56700116</t>
  </si>
  <si>
    <t>56700117</t>
  </si>
  <si>
    <t>56700118</t>
  </si>
  <si>
    <t>56700119</t>
  </si>
  <si>
    <t>56700120</t>
  </si>
  <si>
    <t>56700121</t>
  </si>
  <si>
    <t>56700122</t>
  </si>
  <si>
    <t>56700123</t>
  </si>
  <si>
    <t>56700124</t>
  </si>
  <si>
    <t>56700125</t>
  </si>
  <si>
    <t>56700126</t>
  </si>
  <si>
    <t>56700127</t>
  </si>
  <si>
    <t>56700128</t>
  </si>
  <si>
    <t>56700129</t>
  </si>
  <si>
    <t>56700130</t>
  </si>
  <si>
    <t>56700131</t>
  </si>
  <si>
    <t>56700132</t>
  </si>
  <si>
    <t>56700133</t>
  </si>
  <si>
    <t>56700134</t>
  </si>
  <si>
    <t>56700135</t>
  </si>
  <si>
    <t>56700136</t>
  </si>
  <si>
    <t>56700137</t>
  </si>
  <si>
    <t>56700138</t>
  </si>
  <si>
    <t>56700139</t>
  </si>
  <si>
    <t>56700140</t>
  </si>
  <si>
    <t>56700141</t>
  </si>
  <si>
    <t>56700142</t>
  </si>
  <si>
    <t>56700143</t>
  </si>
  <si>
    <t>56700144</t>
  </si>
  <si>
    <t>56700145</t>
  </si>
  <si>
    <t>56700146</t>
  </si>
  <si>
    <t>56700147</t>
  </si>
  <si>
    <t>56700148</t>
  </si>
  <si>
    <t>56700149</t>
  </si>
  <si>
    <t>56700150</t>
  </si>
  <si>
    <t>56700151</t>
  </si>
  <si>
    <t>56700152</t>
  </si>
  <si>
    <t>56700153</t>
  </si>
  <si>
    <t>56700154</t>
  </si>
  <si>
    <t>56700155</t>
  </si>
  <si>
    <t>56700156</t>
  </si>
  <si>
    <t>56700157</t>
  </si>
  <si>
    <t>56700158</t>
  </si>
  <si>
    <t>56700159</t>
  </si>
  <si>
    <t>56700160</t>
  </si>
  <si>
    <t>56700161</t>
  </si>
  <si>
    <t>56700162</t>
  </si>
  <si>
    <t>56700163</t>
  </si>
  <si>
    <t>56900001</t>
  </si>
  <si>
    <t>56900002</t>
  </si>
  <si>
    <t>56900003</t>
  </si>
  <si>
    <t>56900004</t>
  </si>
  <si>
    <t>56900005</t>
  </si>
  <si>
    <t>56900006</t>
  </si>
  <si>
    <t>56900007</t>
  </si>
  <si>
    <t>56900008</t>
  </si>
  <si>
    <t>56900009</t>
  </si>
  <si>
    <t>56900010</t>
  </si>
  <si>
    <t>56900011</t>
  </si>
  <si>
    <t>56900012</t>
  </si>
  <si>
    <t>56900013</t>
  </si>
  <si>
    <t>56900014</t>
  </si>
  <si>
    <t>56900015</t>
  </si>
  <si>
    <t>56900016</t>
  </si>
  <si>
    <t>56900017</t>
  </si>
  <si>
    <t>56900018</t>
  </si>
  <si>
    <t>56900019</t>
  </si>
  <si>
    <t>56900020</t>
  </si>
  <si>
    <t>56900021</t>
  </si>
  <si>
    <t>56900022</t>
  </si>
  <si>
    <t>56900023</t>
  </si>
  <si>
    <t>56900024</t>
  </si>
  <si>
    <t>56900025</t>
  </si>
  <si>
    <t>56900026</t>
  </si>
  <si>
    <t>56900027</t>
  </si>
  <si>
    <t>56900028</t>
  </si>
  <si>
    <t>56900029</t>
  </si>
  <si>
    <t>56900030</t>
  </si>
  <si>
    <t>56900031</t>
  </si>
  <si>
    <t>56900032</t>
  </si>
  <si>
    <t>56900033</t>
  </si>
  <si>
    <t>56900034</t>
  </si>
  <si>
    <t>56900035</t>
  </si>
  <si>
    <t>56900036</t>
  </si>
  <si>
    <t>56900037</t>
  </si>
  <si>
    <t>56900038</t>
  </si>
  <si>
    <t>56900039</t>
  </si>
  <si>
    <t>56900040</t>
  </si>
  <si>
    <t>56900041</t>
  </si>
  <si>
    <t>56900042</t>
  </si>
  <si>
    <t>56900043</t>
  </si>
  <si>
    <t>56900044</t>
  </si>
  <si>
    <t>56900045</t>
  </si>
  <si>
    <t>56900046</t>
  </si>
  <si>
    <t>56900047</t>
  </si>
  <si>
    <t>56900048</t>
  </si>
  <si>
    <t>56900049</t>
  </si>
  <si>
    <t>56900050</t>
  </si>
  <si>
    <t>56900051</t>
  </si>
  <si>
    <t>56900052</t>
  </si>
  <si>
    <t>56900053</t>
  </si>
  <si>
    <t>56900054</t>
  </si>
  <si>
    <t>56900055</t>
  </si>
  <si>
    <t>56900056</t>
  </si>
  <si>
    <t>56900057</t>
  </si>
  <si>
    <t>56900058</t>
  </si>
  <si>
    <t>56900059</t>
  </si>
  <si>
    <t>56900060</t>
  </si>
  <si>
    <t>56900061</t>
  </si>
  <si>
    <t>56900062</t>
  </si>
  <si>
    <t>56900063</t>
  </si>
  <si>
    <t>56900064</t>
  </si>
  <si>
    <t>56900065</t>
  </si>
  <si>
    <t>56900066</t>
  </si>
  <si>
    <t>56900067</t>
  </si>
  <si>
    <t>56900068</t>
  </si>
  <si>
    <t>56900069</t>
  </si>
  <si>
    <t>56900070</t>
  </si>
  <si>
    <t>56900071</t>
  </si>
  <si>
    <t>56900072</t>
  </si>
  <si>
    <t>56900073</t>
  </si>
  <si>
    <t>56900074</t>
  </si>
  <si>
    <t>56900075</t>
  </si>
  <si>
    <t>56900076</t>
  </si>
  <si>
    <t>56900077</t>
  </si>
  <si>
    <t>56900078</t>
  </si>
  <si>
    <t>56900079</t>
  </si>
  <si>
    <t>56900080</t>
  </si>
  <si>
    <t>56900081</t>
  </si>
  <si>
    <t>56900082</t>
  </si>
  <si>
    <t>56900083</t>
  </si>
  <si>
    <t>56900084</t>
  </si>
  <si>
    <t>56900085</t>
  </si>
  <si>
    <t>56900086</t>
  </si>
  <si>
    <t>56900087</t>
  </si>
  <si>
    <t>56900088</t>
  </si>
  <si>
    <t>56900089</t>
  </si>
  <si>
    <t>56900090</t>
  </si>
  <si>
    <t>56900091</t>
  </si>
  <si>
    <t>56900092</t>
  </si>
  <si>
    <t>56900093</t>
  </si>
  <si>
    <t>56900094</t>
  </si>
  <si>
    <t>56900095</t>
  </si>
  <si>
    <t>56900096</t>
  </si>
  <si>
    <t>56900097</t>
  </si>
  <si>
    <t>56900098</t>
  </si>
  <si>
    <t>56900099</t>
  </si>
  <si>
    <t>56900100</t>
  </si>
  <si>
    <t>56900101</t>
  </si>
  <si>
    <t>56900102</t>
  </si>
  <si>
    <t>56900103</t>
  </si>
  <si>
    <t>56900104</t>
  </si>
  <si>
    <t>56900105</t>
  </si>
  <si>
    <t>56900106</t>
  </si>
  <si>
    <t>56900107</t>
  </si>
  <si>
    <t>56900108</t>
  </si>
  <si>
    <t>56900109</t>
  </si>
  <si>
    <t>56900110</t>
  </si>
  <si>
    <t>56900111</t>
  </si>
  <si>
    <t>56900112</t>
  </si>
  <si>
    <t>56900113</t>
  </si>
  <si>
    <t>56900114</t>
  </si>
  <si>
    <t>56900115</t>
  </si>
  <si>
    <t>56900116</t>
  </si>
  <si>
    <t>56900117</t>
  </si>
  <si>
    <t>56900118</t>
  </si>
  <si>
    <t>56900119</t>
  </si>
  <si>
    <t>56900120</t>
  </si>
  <si>
    <t>56900121</t>
  </si>
  <si>
    <t>56900122</t>
  </si>
  <si>
    <t>56900123</t>
  </si>
  <si>
    <t>56900124</t>
  </si>
  <si>
    <t>56900125</t>
  </si>
  <si>
    <t>56900126</t>
  </si>
  <si>
    <t>56900127</t>
  </si>
  <si>
    <t>56900128</t>
  </si>
  <si>
    <t>56900129</t>
  </si>
  <si>
    <t>56900130</t>
  </si>
  <si>
    <t>56900131</t>
  </si>
  <si>
    <t>56900132</t>
  </si>
  <si>
    <t>56900133</t>
  </si>
  <si>
    <t>56900134</t>
  </si>
  <si>
    <t>56900135</t>
  </si>
  <si>
    <t>56900136</t>
  </si>
  <si>
    <t>56900137</t>
  </si>
  <si>
    <t>56900138</t>
  </si>
  <si>
    <t>56900139</t>
  </si>
  <si>
    <t>56900140</t>
  </si>
  <si>
    <t>56900141</t>
  </si>
  <si>
    <t>56900142</t>
  </si>
  <si>
    <t>56900143</t>
  </si>
  <si>
    <t>56900144</t>
  </si>
  <si>
    <t>56900145</t>
  </si>
  <si>
    <t>56900146</t>
  </si>
  <si>
    <t>56900147</t>
  </si>
  <si>
    <t>56900148</t>
  </si>
  <si>
    <t>56900149</t>
  </si>
  <si>
    <t>56900150</t>
  </si>
  <si>
    <t>56900151</t>
  </si>
  <si>
    <t>56900152</t>
  </si>
  <si>
    <t>56900153</t>
  </si>
  <si>
    <t>56900154</t>
  </si>
  <si>
    <t>56900155</t>
  </si>
  <si>
    <t>56900156</t>
  </si>
  <si>
    <t>56900157</t>
  </si>
  <si>
    <t>56900158</t>
  </si>
  <si>
    <t>56900159</t>
  </si>
  <si>
    <t>56900160</t>
  </si>
  <si>
    <t>56900161</t>
  </si>
  <si>
    <t>56900162</t>
  </si>
  <si>
    <t>56900163</t>
  </si>
  <si>
    <t>56900164</t>
  </si>
  <si>
    <t>56900165</t>
  </si>
  <si>
    <t>56900166</t>
  </si>
  <si>
    <t>56900167</t>
  </si>
  <si>
    <t>56900168</t>
  </si>
  <si>
    <t>56900169</t>
  </si>
  <si>
    <t>56900170</t>
  </si>
  <si>
    <t>56900171</t>
  </si>
  <si>
    <t>56900172</t>
  </si>
  <si>
    <t>56900173</t>
  </si>
  <si>
    <t>56900174</t>
  </si>
  <si>
    <t>56900175</t>
  </si>
  <si>
    <t>56900176</t>
  </si>
  <si>
    <t>56900177</t>
  </si>
  <si>
    <t>56900178</t>
  </si>
  <si>
    <t>56900179</t>
  </si>
  <si>
    <t>56900180</t>
  </si>
  <si>
    <t>56900181</t>
  </si>
  <si>
    <t>56900182</t>
  </si>
  <si>
    <t>56900183</t>
  </si>
  <si>
    <t>56900184</t>
  </si>
  <si>
    <t>56900185</t>
  </si>
  <si>
    <t>56900186</t>
  </si>
  <si>
    <t>56900187</t>
  </si>
  <si>
    <t>56900188</t>
  </si>
  <si>
    <t>56900189</t>
  </si>
  <si>
    <t>56900190</t>
  </si>
  <si>
    <t>56900191</t>
  </si>
  <si>
    <t>56900192</t>
  </si>
  <si>
    <t>56900193</t>
  </si>
  <si>
    <t>56900194</t>
  </si>
  <si>
    <t>56900195</t>
  </si>
  <si>
    <t>56900196</t>
  </si>
  <si>
    <t>56900197</t>
  </si>
  <si>
    <t>56900198</t>
  </si>
  <si>
    <t>56900199</t>
  </si>
  <si>
    <t>56900200</t>
  </si>
  <si>
    <t>56900201</t>
  </si>
  <si>
    <t>56900202</t>
  </si>
  <si>
    <t>56900203</t>
  </si>
  <si>
    <t>56900204</t>
  </si>
  <si>
    <t>56900205</t>
  </si>
  <si>
    <t>56900206</t>
  </si>
  <si>
    <t>56900207</t>
  </si>
  <si>
    <t>56900208</t>
  </si>
  <si>
    <t>56900209</t>
  </si>
  <si>
    <t>56900210</t>
  </si>
  <si>
    <t>56900211</t>
  </si>
  <si>
    <t>56900212</t>
  </si>
  <si>
    <t>56900213</t>
  </si>
  <si>
    <t>56900214</t>
  </si>
  <si>
    <t>56900215</t>
  </si>
  <si>
    <t>56900216</t>
  </si>
  <si>
    <t>56900217</t>
  </si>
  <si>
    <t>56900218</t>
  </si>
  <si>
    <t>56900219</t>
  </si>
  <si>
    <t>56900220</t>
  </si>
  <si>
    <t>56900221</t>
  </si>
  <si>
    <t>56900222</t>
  </si>
  <si>
    <t>56900223</t>
  </si>
  <si>
    <t>56900224</t>
  </si>
  <si>
    <t>56900225</t>
  </si>
  <si>
    <t>56900226</t>
  </si>
  <si>
    <t>56900227</t>
  </si>
  <si>
    <t>56900228</t>
  </si>
  <si>
    <t>56900229</t>
  </si>
  <si>
    <t>56900230</t>
  </si>
  <si>
    <t>56900231</t>
  </si>
  <si>
    <t>56900232</t>
  </si>
  <si>
    <t>56900233</t>
  </si>
  <si>
    <t>56900234</t>
  </si>
  <si>
    <t>56900235</t>
  </si>
  <si>
    <t>56900236</t>
  </si>
  <si>
    <t>56900237</t>
  </si>
  <si>
    <t>56900238</t>
  </si>
  <si>
    <t>56900239</t>
  </si>
  <si>
    <t>56900240</t>
  </si>
  <si>
    <t>56900241</t>
  </si>
  <si>
    <t>56900242</t>
  </si>
  <si>
    <t>56900243</t>
  </si>
  <si>
    <t>56900244</t>
  </si>
  <si>
    <t>56900245</t>
  </si>
  <si>
    <t>56900246</t>
  </si>
  <si>
    <t>56900247</t>
  </si>
  <si>
    <t>56900248</t>
  </si>
  <si>
    <t>56900249</t>
  </si>
  <si>
    <t>56900250</t>
  </si>
  <si>
    <t>56900251</t>
  </si>
  <si>
    <t>56900252</t>
  </si>
  <si>
    <t>56900253</t>
  </si>
  <si>
    <t>56900254</t>
  </si>
  <si>
    <t>56900255</t>
  </si>
  <si>
    <t>56900256</t>
  </si>
  <si>
    <t>56900257</t>
  </si>
  <si>
    <t>56900258</t>
  </si>
  <si>
    <t>56900259</t>
  </si>
  <si>
    <t>56900260</t>
  </si>
  <si>
    <t>56900261</t>
  </si>
  <si>
    <t>56900262</t>
  </si>
  <si>
    <t>56900263</t>
  </si>
  <si>
    <t>56900264</t>
  </si>
  <si>
    <t>56900265</t>
  </si>
  <si>
    <t>56900266</t>
  </si>
  <si>
    <t>56900267</t>
  </si>
  <si>
    <t>56900268</t>
  </si>
  <si>
    <t>56900269</t>
  </si>
  <si>
    <t>56900270</t>
  </si>
  <si>
    <t>56900271</t>
  </si>
  <si>
    <t>56900272</t>
  </si>
  <si>
    <t>56900273</t>
  </si>
  <si>
    <t>56900274</t>
  </si>
  <si>
    <t>56900275</t>
  </si>
  <si>
    <t>56900276</t>
  </si>
  <si>
    <t>56900277</t>
  </si>
  <si>
    <t>56900278</t>
  </si>
  <si>
    <t>56900279</t>
  </si>
  <si>
    <t>56900280</t>
  </si>
  <si>
    <t>56900281</t>
  </si>
  <si>
    <t>56900282</t>
  </si>
  <si>
    <t>56900283</t>
  </si>
  <si>
    <t>56900284</t>
  </si>
  <si>
    <t>56900285</t>
  </si>
  <si>
    <t>56900286</t>
  </si>
  <si>
    <t>56900287</t>
  </si>
  <si>
    <t>56900288</t>
  </si>
  <si>
    <t>56900289</t>
  </si>
  <si>
    <t>56900290</t>
  </si>
  <si>
    <t>56900291</t>
  </si>
  <si>
    <t>56900292</t>
  </si>
  <si>
    <t>56900293</t>
  </si>
  <si>
    <t>56900294</t>
  </si>
  <si>
    <t>56900295</t>
  </si>
  <si>
    <t>56900296</t>
  </si>
  <si>
    <t>56900297</t>
  </si>
  <si>
    <t>56900298</t>
  </si>
  <si>
    <t>56900299</t>
  </si>
  <si>
    <t>56900300</t>
  </si>
  <si>
    <t>PRODUCTOS ALIMENTICIOS PARA EL PERSONAL EN LAS INSTALACIONES DE LAS DEPENDENCIAS Y ENTIDADES</t>
  </si>
  <si>
    <t>PRODUCTOS ALIMENTICIOS PARA ANIMALES</t>
  </si>
  <si>
    <t>UTENSILIOS PARA EL SERVICIO DE ALIMENTACION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</si>
  <si>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</si>
  <si>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</si>
  <si>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</si>
  <si>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</si>
  <si>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</si>
  <si>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</si>
  <si>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</si>
  <si>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</si>
  <si>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</si>
  <si>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</si>
  <si>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PLAGUICIDAS, ABONOS Y FERTILIZANTES</t>
  </si>
  <si>
    <t>MEDICINAS Y PRODUCTOS FARMACEUTICOS</t>
  </si>
  <si>
    <t>MATERIALES, ACCESORIOS Y SUMINISTROS DE LABORATORIO</t>
  </si>
  <si>
    <t>OTROS PRODUCTOS QUIMICOS</t>
  </si>
  <si>
    <t>COMBUSTIBLES, LUBRICANTES Y ADITIVOS PARA VEHICULOS TERRESTRES, AEREOS, MARITIMOS, LACUSTRES Y FLUVIALES DESTINADOS A SERVICIOS PUBLICOS Y LA OPERACION DE PROGRAMAS PUBLICOS</t>
  </si>
  <si>
    <t>COMBUSTIBLES, LUBRICANTES Y ADITIVOS PARA VEHICULOS TERRESTRES, AEREOS, MARITIMOS, LACUSTRES Y FLUVIALES DESTINADOS A SERVICIOS ADMINISTRATIVOS</t>
  </si>
  <si>
    <t>COMBUSTIBLES, LUBRICANTES Y ADITIVOS PARA MAQUINARIA, EQUIPO DE PRODUCCION Y SERVICIOS ADMINISTRATIVOS</t>
  </si>
  <si>
    <t>VESTUARIO Y UNIFORMES</t>
  </si>
  <si>
    <t>PRENDAS DE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</si>
  <si>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</si>
  <si>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</si>
  <si>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</si>
  <si>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</si>
  <si>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</si>
  <si>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APARATO PARA REACCIONES CATALITICAS HETEROGENEAS DE HIDROTRATAMIENTOS (REACTOR)</t>
  </si>
  <si>
    <t xml:space="preserve">HORNO TUBULAR CON CONTROL DE TEMPERATURA </t>
  </si>
  <si>
    <t>TRAMPA DE NITROGENO LIQUIDO (CONDENSA GASES)</t>
  </si>
  <si>
    <t>CONTROLADOR DE FLUJO MASICO PARA GASES</t>
  </si>
  <si>
    <t>APARATO LIMPIADOR ULTRASONICO (LIMPIA MATERIAL PARA LABORATORIO POR ONDAS ULTRASONICAS)</t>
  </si>
  <si>
    <t>EQUIPO PARA MEDIR ESFUERZO DE TENSION, COMPRENSION Y ADHESION DE MATERIALES</t>
  </si>
  <si>
    <t>CORTADORA DE PRECISION (CORTA SECCIONES DE MUESTRAS PEQUEÑAS CON PRECISION)</t>
  </si>
  <si>
    <t>PRENSA ELECTROHIDRAULICA (PARA MONTAR MUESTRAS QUE SE ESTUDIARAN METALOGRAFICAMENTE)</t>
  </si>
  <si>
    <t>IMPACTORES EN CASCADA (RECOLECTA MUESTRAS DE PARTICULAS)</t>
  </si>
  <si>
    <t>CONTROLADOR DE TEMPERATURA (CONTROLA TEMPERATURA AL CONECTARLE UN TERMOPAR)</t>
  </si>
  <si>
    <t xml:space="preserve">EQUIPO SECADOR DE POLVOS EN SUSPENSION </t>
  </si>
  <si>
    <t>CENTRO DE MAQUINADO VERTICAL COMPUTARIZADO CNC</t>
  </si>
  <si>
    <t>CENTRO DE TORNEADO CNC</t>
  </si>
  <si>
    <t>CORTADORA DE PLASMA</t>
  </si>
  <si>
    <t>CABEZAL DIVISOR (FABRICACION DE ENGRANES)</t>
  </si>
  <si>
    <t>APARATO ENGOMADOR DE PASTAS (ENCUADERNACION)</t>
  </si>
  <si>
    <t>MAQUINA FOLIADORA</t>
  </si>
  <si>
    <t>APARATO DE ELABORACION DE PLACAS DE IDENTIFICACION</t>
  </si>
  <si>
    <t>MOTOR DIESEL</t>
  </si>
  <si>
    <t>MOTOR ELECTRICO</t>
  </si>
  <si>
    <t>MOTOR GAS</t>
  </si>
  <si>
    <t>MOTOR GASOLINA</t>
  </si>
  <si>
    <t>MOTOR HIDRAULICO</t>
  </si>
  <si>
    <t>MOTOR NEUMATICO</t>
  </si>
  <si>
    <t>MOTOR TRACTOLINA</t>
  </si>
  <si>
    <t>MOTOR VAPOR</t>
  </si>
  <si>
    <t>MOTORES DE VIENTO</t>
  </si>
  <si>
    <t>TURBINAS</t>
  </si>
  <si>
    <t>TURBO GENERADOR</t>
  </si>
  <si>
    <t>MOTOR FUERA DE BORDA</t>
  </si>
  <si>
    <t>PLANTAS DE PROCESO PARA AROMATICOS SUPERIORES</t>
  </si>
  <si>
    <t>PLANTAS DE PROCESO PARA BENCENO</t>
  </si>
  <si>
    <t>PLANTAS DE PROCESO PARA BREAS</t>
  </si>
  <si>
    <t>PLANTAS DE PROCESO PARA BUTADIENOS</t>
  </si>
  <si>
    <t>PLANTAS DE PROCESO PARA BUTILENOS</t>
  </si>
  <si>
    <t>PLANTAS DE PROCESO PARA ETILENOS</t>
  </si>
  <si>
    <t>PLANTAS DE PROCESO PARA HIDROGENO</t>
  </si>
  <si>
    <t>PLANTAS DE PROCESO PARA NAFTALENOS</t>
  </si>
  <si>
    <t>PLANTAS DE PROCESO PARA NITROGENO</t>
  </si>
  <si>
    <t>PLANTAS DE PROCESO PARA OXIDO DE CARBONO</t>
  </si>
  <si>
    <t>PLANTAS DE PROCESO PARA PROPILENOS</t>
  </si>
  <si>
    <t>PLANTAS DE PROCESO PARA TOLUENOS</t>
  </si>
  <si>
    <t>PLANTAS DE PROCESO PARA XILENOS</t>
  </si>
  <si>
    <t>PLANTAS DE PROCESOS PETROQUIMICOS</t>
  </si>
  <si>
    <t>PLANTAS PARA INDUSTRIA DE LA ALIMENTACION, BEBIDAS Y TABACOS</t>
  </si>
  <si>
    <t>PLANTAS PARA INDUSTRIA DEL CUERO Y PIEL</t>
  </si>
  <si>
    <t>PLANTAS PARA INDUSTRIA DEL TRANSPORTE</t>
  </si>
  <si>
    <t>PLANTAS PARA INDUSTRIA MADERERA</t>
  </si>
  <si>
    <t>PLANTAS PARA INDUSTRIA MINERA</t>
  </si>
  <si>
    <t>PLANTAS PARA INDUSTRIA PETROLERA</t>
  </si>
  <si>
    <t>PLANTAS PARA INDUSTRIA QUIMICA (PETROQUIMICA EXCLUIDA)</t>
  </si>
  <si>
    <t>GABINETE LLAVES</t>
  </si>
  <si>
    <t>GABINETE PARA ARCHIVO</t>
  </si>
  <si>
    <t>GABINETE TELEFONICO</t>
  </si>
  <si>
    <t>GABINETE UNIVERSAL</t>
  </si>
  <si>
    <t>GAVETA ARCHIVADORA</t>
  </si>
  <si>
    <t>GAVETA PAPELERA</t>
  </si>
  <si>
    <t>IMPRESOR CALCULADORA</t>
  </si>
  <si>
    <t>LAMPARA CON LUPA</t>
  </si>
  <si>
    <t>LAMPARA MESA</t>
  </si>
  <si>
    <t>LAMPARA TECHO</t>
  </si>
  <si>
    <t>LIBRERO</t>
  </si>
  <si>
    <t>LIBRERO DE MADERA</t>
  </si>
  <si>
    <t>LIBRERO DE METAL</t>
  </si>
  <si>
    <t>LOCKER</t>
  </si>
  <si>
    <t>MAQUINA ABRIR CORRESPONDENCIA</t>
  </si>
  <si>
    <t>MAQUINA CALCULADORA ELECTRICA</t>
  </si>
  <si>
    <t>MAQUINA CANCELAR DOCUMENTOS</t>
  </si>
  <si>
    <t>MAQUINA COMPUTADORA-ESTADISTICA-MINI-MICROPROGRAMADORA</t>
  </si>
  <si>
    <t>MAQUINA CONTABILIDAD</t>
  </si>
  <si>
    <t>MAQUINA CONTAR BILLETES</t>
  </si>
  <si>
    <t>MAQUINA CONTAR MONEDAS</t>
  </si>
  <si>
    <t>MAQUINA CORTADORA PLANOS</t>
  </si>
  <si>
    <t>MAQUINA DESTRUCTORA DOCUMENTOS</t>
  </si>
  <si>
    <t>MAQUINA ESCRIBIR ELECTRICA</t>
  </si>
  <si>
    <t>MAQUINA ESCRIBIR ELECTRICA COMPACTAS O SEMIPORTATILES</t>
  </si>
  <si>
    <t>MAQUINA ESCRIBIR ELECTRICA CON CABEZAL ESFERICO</t>
  </si>
  <si>
    <t>MAQUINA ESCRIBIR ELECTRICA DE BARRA DE TIPOS</t>
  </si>
  <si>
    <t>MAQUINA ESCRIBIR ELECTRICA NO PROGRAMABLE</t>
  </si>
  <si>
    <t>MAQUINA ESCRIBIR ELECTRONICA</t>
  </si>
  <si>
    <t>MAQUINA ESCRIBIR ELECTRONICA PROGRAMABLE</t>
  </si>
  <si>
    <t>MAQUINA ESCRIBIR MECANICA</t>
  </si>
  <si>
    <t>MAQUINA ESCRIBIR TAQUIGRAFIA</t>
  </si>
  <si>
    <t>MAQUINA ESTEREOGRAFICA</t>
  </si>
  <si>
    <t>MAQUINA FRANQUEADORA</t>
  </si>
  <si>
    <t>CONTADOR PARA MAQUINA FRANQUEADORA (METTER)</t>
  </si>
  <si>
    <t>MAQUINA GRABADORA PLACAS</t>
  </si>
  <si>
    <t>MAQUINA PROTECTORA DE CHEQUES</t>
  </si>
  <si>
    <t>MAQUINA RESELLADORA</t>
  </si>
  <si>
    <t>MAQUINA SUMADORA MANUAL O ELECTRICA</t>
  </si>
  <si>
    <t>MESA</t>
  </si>
  <si>
    <t>MESA AUXILIAR</t>
  </si>
  <si>
    <t>MESA AUXILIAR DE MADERA</t>
  </si>
  <si>
    <t>MESA AUXILIAR DE METAL</t>
  </si>
  <si>
    <t>MESA DE CENTRO</t>
  </si>
  <si>
    <t>MESA DE CENTRO DE MADERA</t>
  </si>
  <si>
    <t>MESA DE CENTRO DE METAL</t>
  </si>
  <si>
    <t>MESA DE JUNTAS</t>
  </si>
  <si>
    <t>29100057</t>
  </si>
  <si>
    <t>29100058</t>
  </si>
  <si>
    <t>29100059</t>
  </si>
  <si>
    <t>29100060</t>
  </si>
  <si>
    <t>29100061</t>
  </si>
  <si>
    <t>29100062</t>
  </si>
  <si>
    <t>29100063</t>
  </si>
  <si>
    <t>29100064</t>
  </si>
  <si>
    <t>29100065</t>
  </si>
  <si>
    <t>29100066</t>
  </si>
  <si>
    <t>29100067</t>
  </si>
  <si>
    <t>29100068</t>
  </si>
  <si>
    <t>29100069</t>
  </si>
  <si>
    <t>29100070</t>
  </si>
  <si>
    <t>29100071</t>
  </si>
  <si>
    <t>29100072</t>
  </si>
  <si>
    <t>29100073</t>
  </si>
  <si>
    <t>29100074</t>
  </si>
  <si>
    <t>29100075</t>
  </si>
  <si>
    <t>29100076</t>
  </si>
  <si>
    <t>29100077</t>
  </si>
  <si>
    <t>29100078</t>
  </si>
  <si>
    <t>29100079</t>
  </si>
  <si>
    <t>29100080</t>
  </si>
  <si>
    <t>29100081</t>
  </si>
  <si>
    <t>29100082</t>
  </si>
  <si>
    <t>29100083</t>
  </si>
  <si>
    <t>29100084</t>
  </si>
  <si>
    <t>29100085</t>
  </si>
  <si>
    <t>29100086</t>
  </si>
  <si>
    <t>29100087</t>
  </si>
  <si>
    <t>29100088</t>
  </si>
  <si>
    <t>29100089</t>
  </si>
  <si>
    <t>29100090</t>
  </si>
  <si>
    <t>29100091</t>
  </si>
  <si>
    <t>29100092</t>
  </si>
  <si>
    <t>29100093</t>
  </si>
  <si>
    <t>29100094</t>
  </si>
  <si>
    <t>29100095</t>
  </si>
  <si>
    <t>29100096</t>
  </si>
  <si>
    <t>29100097</t>
  </si>
  <si>
    <t>29100098</t>
  </si>
  <si>
    <t>29100099</t>
  </si>
  <si>
    <t>29100100</t>
  </si>
  <si>
    <t>29100101</t>
  </si>
  <si>
    <t>29100102</t>
  </si>
  <si>
    <t>29100103</t>
  </si>
  <si>
    <t>29100104</t>
  </si>
  <si>
    <t>29100105</t>
  </si>
  <si>
    <t>29100106</t>
  </si>
  <si>
    <t>29100107</t>
  </si>
  <si>
    <t>29100108</t>
  </si>
  <si>
    <t>29100109</t>
  </si>
  <si>
    <t>29100110</t>
  </si>
  <si>
    <t>29100111</t>
  </si>
  <si>
    <t>29100112</t>
  </si>
  <si>
    <t>29100113</t>
  </si>
  <si>
    <t>29100114</t>
  </si>
  <si>
    <t>29100115</t>
  </si>
  <si>
    <t>29100116</t>
  </si>
  <si>
    <t>29100117</t>
  </si>
  <si>
    <t>29100118</t>
  </si>
  <si>
    <t>29100119</t>
  </si>
  <si>
    <t>29100120</t>
  </si>
  <si>
    <t>29100121</t>
  </si>
  <si>
    <t>29100122</t>
  </si>
  <si>
    <t>29100123</t>
  </si>
  <si>
    <t>29100124</t>
  </si>
  <si>
    <t>29100125</t>
  </si>
  <si>
    <t>29100126</t>
  </si>
  <si>
    <t>29100127</t>
  </si>
  <si>
    <t>29100128</t>
  </si>
  <si>
    <t>29100129</t>
  </si>
  <si>
    <t>29100130</t>
  </si>
  <si>
    <t>29100131</t>
  </si>
  <si>
    <t>29100132</t>
  </si>
  <si>
    <t>29100133</t>
  </si>
  <si>
    <t>29100134</t>
  </si>
  <si>
    <t>29100135</t>
  </si>
  <si>
    <t>29100136</t>
  </si>
  <si>
    <t>29100137</t>
  </si>
  <si>
    <t>29100138</t>
  </si>
  <si>
    <t>29100139</t>
  </si>
  <si>
    <t>29100140</t>
  </si>
  <si>
    <t>29100141</t>
  </si>
  <si>
    <t>29100142</t>
  </si>
  <si>
    <t>29100143</t>
  </si>
  <si>
    <t>29100144</t>
  </si>
  <si>
    <t>29100145</t>
  </si>
  <si>
    <t>29100146</t>
  </si>
  <si>
    <t>29100147</t>
  </si>
  <si>
    <t>29100148</t>
  </si>
  <si>
    <t>29100149</t>
  </si>
  <si>
    <t>29100150</t>
  </si>
  <si>
    <t>29100151</t>
  </si>
  <si>
    <t>29100152</t>
  </si>
  <si>
    <t>29100153</t>
  </si>
  <si>
    <t>29100154</t>
  </si>
  <si>
    <t>29100155</t>
  </si>
  <si>
    <t>29100156</t>
  </si>
  <si>
    <t>29100157</t>
  </si>
  <si>
    <t>29100158</t>
  </si>
  <si>
    <t>29100159</t>
  </si>
  <si>
    <t>29100160</t>
  </si>
  <si>
    <t>29100161</t>
  </si>
  <si>
    <t>29100162</t>
  </si>
  <si>
    <t>29100163</t>
  </si>
  <si>
    <t>29100164</t>
  </si>
  <si>
    <t>29100165</t>
  </si>
  <si>
    <t>29100166</t>
  </si>
  <si>
    <t>29100167</t>
  </si>
  <si>
    <t>29100168</t>
  </si>
  <si>
    <t>29100169</t>
  </si>
  <si>
    <t>29100170</t>
  </si>
  <si>
    <t>29100171</t>
  </si>
  <si>
    <t>29100172</t>
  </si>
  <si>
    <t>29100173</t>
  </si>
  <si>
    <t>29100174</t>
  </si>
  <si>
    <t>29100175</t>
  </si>
  <si>
    <t>29100176</t>
  </si>
  <si>
    <t>29100177</t>
  </si>
  <si>
    <t>29100178</t>
  </si>
  <si>
    <t>29100179</t>
  </si>
  <si>
    <t>29100180</t>
  </si>
  <si>
    <t>29100181</t>
  </si>
  <si>
    <t>29100182</t>
  </si>
  <si>
    <t>29100183</t>
  </si>
  <si>
    <t>29100184</t>
  </si>
  <si>
    <t>29100185</t>
  </si>
  <si>
    <t>29100186</t>
  </si>
  <si>
    <t>29100187</t>
  </si>
  <si>
    <t>29100188</t>
  </si>
  <si>
    <t>29100189</t>
  </si>
  <si>
    <t>29100190</t>
  </si>
  <si>
    <t>29100191</t>
  </si>
  <si>
    <t>29100192</t>
  </si>
  <si>
    <t>29100193</t>
  </si>
  <si>
    <t>29100194</t>
  </si>
  <si>
    <t>29100195</t>
  </si>
  <si>
    <t>29100196</t>
  </si>
  <si>
    <t>29100197</t>
  </si>
  <si>
    <t>29100198</t>
  </si>
  <si>
    <t>29100199</t>
  </si>
  <si>
    <t>29100200</t>
  </si>
  <si>
    <t>29100201</t>
  </si>
  <si>
    <t>29100202</t>
  </si>
  <si>
    <t>29100203</t>
  </si>
  <si>
    <t>29100204</t>
  </si>
  <si>
    <t>29100205</t>
  </si>
  <si>
    <t>29100206</t>
  </si>
  <si>
    <t>29100207</t>
  </si>
  <si>
    <t>29100208</t>
  </si>
  <si>
    <t>29100209</t>
  </si>
  <si>
    <t>29100210</t>
  </si>
  <si>
    <t>29100211</t>
  </si>
  <si>
    <t>29100212</t>
  </si>
  <si>
    <t>29100213</t>
  </si>
  <si>
    <t>29100214</t>
  </si>
  <si>
    <t>29100215</t>
  </si>
  <si>
    <t>29100216</t>
  </si>
  <si>
    <t>29100217</t>
  </si>
  <si>
    <t>29100218</t>
  </si>
  <si>
    <t>29100219</t>
  </si>
  <si>
    <t>29100220</t>
  </si>
  <si>
    <t>29100221</t>
  </si>
  <si>
    <t>29100222</t>
  </si>
  <si>
    <t>29100223</t>
  </si>
  <si>
    <t>29100224</t>
  </si>
  <si>
    <t>29100225</t>
  </si>
  <si>
    <t>29100226</t>
  </si>
  <si>
    <t>29100227</t>
  </si>
  <si>
    <t>29100228</t>
  </si>
  <si>
    <t>29100229</t>
  </si>
  <si>
    <t>29100230</t>
  </si>
  <si>
    <t>29100231</t>
  </si>
  <si>
    <t>29100232</t>
  </si>
  <si>
    <t>29100233</t>
  </si>
  <si>
    <t>29100234</t>
  </si>
  <si>
    <t>29100235</t>
  </si>
  <si>
    <t>29100236</t>
  </si>
  <si>
    <t>29100237</t>
  </si>
  <si>
    <t>29100238</t>
  </si>
  <si>
    <t>29100239</t>
  </si>
  <si>
    <t>29100240</t>
  </si>
  <si>
    <t>29100241</t>
  </si>
  <si>
    <t>29100242</t>
  </si>
  <si>
    <t>29100243</t>
  </si>
  <si>
    <t>29100244</t>
  </si>
  <si>
    <t>29100245</t>
  </si>
  <si>
    <t>29100246</t>
  </si>
  <si>
    <t>29100247</t>
  </si>
  <si>
    <t>29100248</t>
  </si>
  <si>
    <t>29100249</t>
  </si>
  <si>
    <t>29100250</t>
  </si>
  <si>
    <t>29100251</t>
  </si>
  <si>
    <t>29100252</t>
  </si>
  <si>
    <t>29100253</t>
  </si>
  <si>
    <t>29100254</t>
  </si>
  <si>
    <t>29100255</t>
  </si>
  <si>
    <t>29100256</t>
  </si>
  <si>
    <t>29100257</t>
  </si>
  <si>
    <t>29100258</t>
  </si>
  <si>
    <t>29100259</t>
  </si>
  <si>
    <t>29100260</t>
  </si>
  <si>
    <t>29100261</t>
  </si>
  <si>
    <t>29100262</t>
  </si>
  <si>
    <t>29100263</t>
  </si>
  <si>
    <t>29100264</t>
  </si>
  <si>
    <t>29100265</t>
  </si>
  <si>
    <t>29100266</t>
  </si>
  <si>
    <t>29100267</t>
  </si>
  <si>
    <t>29100268</t>
  </si>
  <si>
    <t>29100269</t>
  </si>
  <si>
    <t>29100270</t>
  </si>
  <si>
    <t>29100271</t>
  </si>
  <si>
    <t>29100272</t>
  </si>
  <si>
    <t>29100273</t>
  </si>
  <si>
    <t>29100274</t>
  </si>
  <si>
    <t>29100275</t>
  </si>
  <si>
    <t>29100276</t>
  </si>
  <si>
    <t>29100277</t>
  </si>
  <si>
    <t>29100278</t>
  </si>
  <si>
    <t>29100279</t>
  </si>
  <si>
    <t>29100280</t>
  </si>
  <si>
    <t>29100281</t>
  </si>
  <si>
    <t>29100282</t>
  </si>
  <si>
    <t>29100283</t>
  </si>
  <si>
    <t>29100284</t>
  </si>
  <si>
    <t>29100285</t>
  </si>
  <si>
    <t>29100286</t>
  </si>
  <si>
    <t>29100287</t>
  </si>
  <si>
    <t>29100288</t>
  </si>
  <si>
    <t>29100289</t>
  </si>
  <si>
    <t>29100290</t>
  </si>
  <si>
    <t>29100291</t>
  </si>
  <si>
    <t>29200001</t>
  </si>
  <si>
    <t>29200002</t>
  </si>
  <si>
    <t>29200003</t>
  </si>
  <si>
    <t>29200004</t>
  </si>
  <si>
    <t>29200005</t>
  </si>
  <si>
    <t>29200006</t>
  </si>
  <si>
    <t>29200007</t>
  </si>
  <si>
    <t>29200008</t>
  </si>
  <si>
    <t>29200009</t>
  </si>
  <si>
    <t>29200010</t>
  </si>
  <si>
    <t>29200011</t>
  </si>
  <si>
    <t>29200012</t>
  </si>
  <si>
    <t>29200013</t>
  </si>
  <si>
    <t>29200014</t>
  </si>
  <si>
    <t>29200015</t>
  </si>
  <si>
    <t>29200016</t>
  </si>
  <si>
    <t>29200017</t>
  </si>
  <si>
    <t>29200018</t>
  </si>
  <si>
    <t>29200019</t>
  </si>
  <si>
    <t>29200020</t>
  </si>
  <si>
    <t>29200021</t>
  </si>
  <si>
    <t>29200022</t>
  </si>
  <si>
    <t>29200023</t>
  </si>
  <si>
    <t>29200024</t>
  </si>
  <si>
    <t>29200025</t>
  </si>
  <si>
    <t>29200026</t>
  </si>
  <si>
    <t>29200027</t>
  </si>
  <si>
    <t>29200028</t>
  </si>
  <si>
    <t>29200029</t>
  </si>
  <si>
    <t>29200030</t>
  </si>
  <si>
    <t>29200031</t>
  </si>
  <si>
    <t>29200032</t>
  </si>
  <si>
    <t>29200033</t>
  </si>
  <si>
    <t>29300001</t>
  </si>
  <si>
    <t>29300002</t>
  </si>
  <si>
    <t>29300003</t>
  </si>
  <si>
    <t>29300004</t>
  </si>
  <si>
    <t>29300005</t>
  </si>
  <si>
    <t>29300006</t>
  </si>
  <si>
    <t>29300007</t>
  </si>
  <si>
    <t>29300008</t>
  </si>
  <si>
    <t>29300009</t>
  </si>
  <si>
    <t>29300010</t>
  </si>
  <si>
    <t>29300011</t>
  </si>
  <si>
    <t>29300012</t>
  </si>
  <si>
    <t>29300013</t>
  </si>
  <si>
    <t>29300014</t>
  </si>
  <si>
    <t>29300015</t>
  </si>
  <si>
    <t>29300016</t>
  </si>
  <si>
    <t>29300017</t>
  </si>
  <si>
    <t>29400001</t>
  </si>
  <si>
    <t>29400002</t>
  </si>
  <si>
    <t>29400003</t>
  </si>
  <si>
    <t>29400004</t>
  </si>
  <si>
    <t>29400005</t>
  </si>
  <si>
    <t>29400006</t>
  </si>
  <si>
    <t>29400007</t>
  </si>
  <si>
    <t>29400008</t>
  </si>
  <si>
    <t>29400009</t>
  </si>
  <si>
    <t>29400010</t>
  </si>
  <si>
    <t>29400011</t>
  </si>
  <si>
    <t>29400012</t>
  </si>
  <si>
    <t>29400013</t>
  </si>
  <si>
    <t>29400014</t>
  </si>
  <si>
    <t>29400015</t>
  </si>
  <si>
    <t>29400016</t>
  </si>
  <si>
    <t>29400017</t>
  </si>
  <si>
    <t>29400018</t>
  </si>
  <si>
    <t>29400019</t>
  </si>
  <si>
    <t>29400020</t>
  </si>
  <si>
    <t>29400021</t>
  </si>
  <si>
    <t>29400022</t>
  </si>
  <si>
    <t>29400023</t>
  </si>
  <si>
    <t>29400024</t>
  </si>
  <si>
    <t>29400025</t>
  </si>
  <si>
    <t>29400026</t>
  </si>
  <si>
    <t>29400027</t>
  </si>
  <si>
    <t>29400028</t>
  </si>
  <si>
    <t>29400029</t>
  </si>
  <si>
    <t>29400030</t>
  </si>
  <si>
    <t>29400031</t>
  </si>
  <si>
    <t>29400032</t>
  </si>
  <si>
    <t>29400033</t>
  </si>
  <si>
    <t>29400034</t>
  </si>
  <si>
    <t>29400035</t>
  </si>
  <si>
    <t>29400036</t>
  </si>
  <si>
    <t>29400037</t>
  </si>
  <si>
    <t>29400038</t>
  </si>
  <si>
    <t>29400039</t>
  </si>
  <si>
    <t>29400040</t>
  </si>
  <si>
    <t>29400041</t>
  </si>
  <si>
    <t>29400042</t>
  </si>
  <si>
    <t>29400043</t>
  </si>
  <si>
    <t>29400044</t>
  </si>
  <si>
    <t>29400045</t>
  </si>
  <si>
    <t>29400046</t>
  </si>
  <si>
    <t>29400047</t>
  </si>
  <si>
    <t>29400048</t>
  </si>
  <si>
    <t>29400049</t>
  </si>
  <si>
    <t>29400050</t>
  </si>
  <si>
    <t>29600001</t>
  </si>
  <si>
    <t>29600002</t>
  </si>
  <si>
    <t>29600003</t>
  </si>
  <si>
    <t>29600004</t>
  </si>
  <si>
    <t>29600005</t>
  </si>
  <si>
    <t>29600006</t>
  </si>
  <si>
    <t>29600007</t>
  </si>
  <si>
    <t>29600008</t>
  </si>
  <si>
    <t>29600009</t>
  </si>
  <si>
    <t>29600010</t>
  </si>
  <si>
    <t>29600011</t>
  </si>
  <si>
    <t>29600012</t>
  </si>
  <si>
    <t>29600013</t>
  </si>
  <si>
    <t>29600014</t>
  </si>
  <si>
    <t>29600015</t>
  </si>
  <si>
    <t>29600016</t>
  </si>
  <si>
    <t>29600017</t>
  </si>
  <si>
    <t>29600018</t>
  </si>
  <si>
    <t>29600019</t>
  </si>
  <si>
    <t>29600020</t>
  </si>
  <si>
    <t>29600021</t>
  </si>
  <si>
    <t>29600022</t>
  </si>
  <si>
    <t>29600023</t>
  </si>
  <si>
    <t>29600024</t>
  </si>
  <si>
    <t>29600025</t>
  </si>
  <si>
    <t>29600026</t>
  </si>
  <si>
    <t>29600027</t>
  </si>
  <si>
    <t>29600028</t>
  </si>
  <si>
    <t>29600029</t>
  </si>
  <si>
    <t>29600030</t>
  </si>
  <si>
    <t>29600031</t>
  </si>
  <si>
    <t>29600032</t>
  </si>
  <si>
    <t>29600033</t>
  </si>
  <si>
    <t>29600034</t>
  </si>
  <si>
    <t>29600035</t>
  </si>
  <si>
    <t>29600036</t>
  </si>
  <si>
    <t>29600037</t>
  </si>
  <si>
    <t>29600038</t>
  </si>
  <si>
    <t>29600039</t>
  </si>
  <si>
    <t>29600040</t>
  </si>
  <si>
    <t>29600041</t>
  </si>
  <si>
    <t>29600042</t>
  </si>
  <si>
    <t>29600043</t>
  </si>
  <si>
    <t>29600044</t>
  </si>
  <si>
    <t>29600045</t>
  </si>
  <si>
    <t>29600046</t>
  </si>
  <si>
    <t>29600047</t>
  </si>
  <si>
    <t>29600048</t>
  </si>
  <si>
    <t>29600049</t>
  </si>
  <si>
    <t>29600050</t>
  </si>
  <si>
    <t>29600051</t>
  </si>
  <si>
    <t>29600052</t>
  </si>
  <si>
    <t>29600053</t>
  </si>
  <si>
    <t>29600054</t>
  </si>
  <si>
    <t>29600055</t>
  </si>
  <si>
    <t>29600056</t>
  </si>
  <si>
    <t>29600057</t>
  </si>
  <si>
    <t>29600058</t>
  </si>
  <si>
    <t>29600059</t>
  </si>
  <si>
    <t>29600060</t>
  </si>
  <si>
    <t>29600061</t>
  </si>
  <si>
    <t>29600062</t>
  </si>
  <si>
    <t>29600063</t>
  </si>
  <si>
    <t>29600064</t>
  </si>
  <si>
    <t>29600065</t>
  </si>
  <si>
    <t>29600066</t>
  </si>
  <si>
    <t>29600067</t>
  </si>
  <si>
    <t>29600068</t>
  </si>
  <si>
    <t>29600069</t>
  </si>
  <si>
    <t>29600070</t>
  </si>
  <si>
    <t>29600071</t>
  </si>
  <si>
    <t>29600072</t>
  </si>
  <si>
    <t>29600073</t>
  </si>
  <si>
    <t>29600074</t>
  </si>
  <si>
    <t>29600075</t>
  </si>
  <si>
    <t>29600076</t>
  </si>
  <si>
    <t>29600077</t>
  </si>
  <si>
    <t>29600078</t>
  </si>
  <si>
    <t>29600079</t>
  </si>
  <si>
    <t>29600080</t>
  </si>
  <si>
    <t>29600081</t>
  </si>
  <si>
    <t>29600082</t>
  </si>
  <si>
    <t>29600083</t>
  </si>
  <si>
    <t>29600084</t>
  </si>
  <si>
    <t>29600085</t>
  </si>
  <si>
    <t>29600086</t>
  </si>
  <si>
    <t>29600087</t>
  </si>
  <si>
    <t>29600088</t>
  </si>
  <si>
    <t>29600089</t>
  </si>
  <si>
    <t>29600090</t>
  </si>
  <si>
    <t>29600091</t>
  </si>
  <si>
    <t>29600092</t>
  </si>
  <si>
    <t>29600093</t>
  </si>
  <si>
    <t>29600094</t>
  </si>
  <si>
    <t>29600095</t>
  </si>
  <si>
    <t>29600096</t>
  </si>
  <si>
    <t>29600097</t>
  </si>
  <si>
    <t>29600098</t>
  </si>
  <si>
    <t>29600099</t>
  </si>
  <si>
    <t>29600100</t>
  </si>
  <si>
    <t>29600101</t>
  </si>
  <si>
    <t>29600102</t>
  </si>
  <si>
    <t>29600103</t>
  </si>
  <si>
    <t>29600104</t>
  </si>
  <si>
    <t>29600105</t>
  </si>
  <si>
    <t>29600106</t>
  </si>
  <si>
    <t>29600107</t>
  </si>
  <si>
    <t>29600108</t>
  </si>
  <si>
    <t>29600109</t>
  </si>
  <si>
    <t>29600110</t>
  </si>
  <si>
    <t>29600111</t>
  </si>
  <si>
    <t>29600112</t>
  </si>
  <si>
    <t>29600113</t>
  </si>
  <si>
    <t>29600114</t>
  </si>
  <si>
    <t>29600115</t>
  </si>
  <si>
    <t>29600116</t>
  </si>
  <si>
    <t>29600117</t>
  </si>
  <si>
    <t>29600118</t>
  </si>
  <si>
    <t>DIRECTOR DE ESPECIES PRIORITARIAS PARA LA  CONSERVACIÓN</t>
  </si>
  <si>
    <t>OSCAR MANUEL RAMÍREZ FLORES</t>
  </si>
  <si>
    <t>SUBDIRECTOR ADSCRITO A LA DEAEI</t>
  </si>
  <si>
    <t>JOSÉ ANTONIO GÓMEZ RUBIO ORDIERES</t>
  </si>
  <si>
    <t xml:space="preserve">DIRECCIÓN DE  COOPERACIÓN INTERNACIONAL </t>
  </si>
  <si>
    <t>SUBDIRECCIÓN ADSCRITA A LA DEAEI, ENCARGADA DE SERVICIOS GENERALES</t>
  </si>
  <si>
    <t>AVION BIMOTOR HELICE</t>
  </si>
  <si>
    <t>AVION BIMOTOR TURBOHELICE</t>
  </si>
  <si>
    <t>AVION BIMOTOR TURBOREACTOR</t>
  </si>
  <si>
    <t>AVION MONOMOTOR HELICE</t>
  </si>
  <si>
    <t>AVION MONOMOTOR TURBOREACTOR</t>
  </si>
  <si>
    <t>AVION TETRAMOTOR HELICE</t>
  </si>
  <si>
    <t>AVION TETRAMOTOR TURBOHELICE</t>
  </si>
  <si>
    <t>AVION TETRAMOTOR TURBOREACTOR</t>
  </si>
  <si>
    <t>AVION TRIMOTOR HELICE</t>
  </si>
  <si>
    <t>AVION TRIMOTOR TURBOREACTOR</t>
  </si>
  <si>
    <t>EQUIPO ESPECIAL INFLAR LLANTAS DE AVION</t>
  </si>
  <si>
    <t>HELICOPTERO BIMOTOR HELICE</t>
  </si>
  <si>
    <t>HELICOPTERO BIMOTOR TURBOHELICE</t>
  </si>
  <si>
    <t>HELICOPTERO MONOMOTOR HELICE</t>
  </si>
  <si>
    <t>HELICOPTERO TRIMOTOR TURBOHELICE</t>
  </si>
  <si>
    <t>REMOLQUE VOLTEO</t>
  </si>
  <si>
    <t>SEMI-REMOLQUE</t>
  </si>
  <si>
    <t>TIJERA REMOLCAR HELICOPTEROS</t>
  </si>
  <si>
    <t>CAJA (CAMION VOLTEO)</t>
  </si>
  <si>
    <t>REMOLQUE PARA LANCHA (VEHICULO NO AUTOMOTOR)</t>
  </si>
  <si>
    <t>51500057</t>
  </si>
  <si>
    <t>51500058</t>
  </si>
  <si>
    <t>51500059</t>
  </si>
  <si>
    <t>51500060</t>
  </si>
  <si>
    <t>51500061</t>
  </si>
  <si>
    <t>51500062</t>
  </si>
  <si>
    <t>51500063</t>
  </si>
  <si>
    <t>51500064</t>
  </si>
  <si>
    <t>51500065</t>
  </si>
  <si>
    <t>51500066</t>
  </si>
  <si>
    <t>51500067</t>
  </si>
  <si>
    <t>51500068</t>
  </si>
  <si>
    <t>51500069</t>
  </si>
  <si>
    <t>51500070</t>
  </si>
  <si>
    <t>51500071</t>
  </si>
  <si>
    <t>51500072</t>
  </si>
  <si>
    <t>51500073</t>
  </si>
  <si>
    <t>51500074</t>
  </si>
  <si>
    <t>51500075</t>
  </si>
  <si>
    <t>51500076</t>
  </si>
  <si>
    <t>51500077</t>
  </si>
  <si>
    <t>51500078</t>
  </si>
  <si>
    <t>51500079</t>
  </si>
  <si>
    <t>51500080</t>
  </si>
  <si>
    <t>51500081</t>
  </si>
  <si>
    <t>51500082</t>
  </si>
  <si>
    <t>51500083</t>
  </si>
  <si>
    <t>51500084</t>
  </si>
  <si>
    <t>51500085</t>
  </si>
  <si>
    <t>51500086</t>
  </si>
  <si>
    <t>51500087</t>
  </si>
  <si>
    <t>51500088</t>
  </si>
  <si>
    <t>51500089</t>
  </si>
  <si>
    <t>51500090</t>
  </si>
  <si>
    <t>51500091</t>
  </si>
  <si>
    <t>51500092</t>
  </si>
  <si>
    <t>51500093</t>
  </si>
  <si>
    <t>51500094</t>
  </si>
  <si>
    <t>51500095</t>
  </si>
  <si>
    <t>51500096</t>
  </si>
  <si>
    <t>51500097</t>
  </si>
  <si>
    <t>51500098</t>
  </si>
  <si>
    <t>51500099</t>
  </si>
  <si>
    <t>51500100</t>
  </si>
  <si>
    <t>51500101</t>
  </si>
  <si>
    <t>51500102</t>
  </si>
  <si>
    <t>51500103</t>
  </si>
  <si>
    <t>51900001</t>
  </si>
  <si>
    <t>51900002</t>
  </si>
  <si>
    <t>51900003</t>
  </si>
  <si>
    <t>51900004</t>
  </si>
  <si>
    <t>51900005</t>
  </si>
  <si>
    <t>51900006</t>
  </si>
  <si>
    <t>51900007</t>
  </si>
  <si>
    <t>51900008</t>
  </si>
  <si>
    <t>51900009</t>
  </si>
  <si>
    <t>51900010</t>
  </si>
  <si>
    <t>51900011</t>
  </si>
  <si>
    <t>51900012</t>
  </si>
  <si>
    <t>51900013</t>
  </si>
  <si>
    <t>51900014</t>
  </si>
  <si>
    <t>51900015</t>
  </si>
  <si>
    <t>51900016</t>
  </si>
  <si>
    <t>51900017</t>
  </si>
  <si>
    <t>51900018</t>
  </si>
  <si>
    <t>51900019</t>
  </si>
  <si>
    <t>51900020</t>
  </si>
  <si>
    <t>51900021</t>
  </si>
  <si>
    <t>51900022</t>
  </si>
  <si>
    <t>51900023</t>
  </si>
  <si>
    <t>51900024</t>
  </si>
  <si>
    <t>51900025</t>
  </si>
  <si>
    <t>51900026</t>
  </si>
  <si>
    <t>51900027</t>
  </si>
  <si>
    <t>51900028</t>
  </si>
  <si>
    <t>51900029</t>
  </si>
  <si>
    <t>51900030</t>
  </si>
  <si>
    <t>51900031</t>
  </si>
  <si>
    <t>51900032</t>
  </si>
  <si>
    <t>51900033</t>
  </si>
  <si>
    <t>51900034</t>
  </si>
  <si>
    <t>51900035</t>
  </si>
  <si>
    <t>51900036</t>
  </si>
  <si>
    <t>51900037</t>
  </si>
  <si>
    <t>51900038</t>
  </si>
  <si>
    <t>51900039</t>
  </si>
  <si>
    <t>51900040</t>
  </si>
  <si>
    <t>51900041</t>
  </si>
  <si>
    <t>51900042</t>
  </si>
  <si>
    <t>51900043</t>
  </si>
  <si>
    <t>51900044</t>
  </si>
  <si>
    <t>51900045</t>
  </si>
  <si>
    <t>51900046</t>
  </si>
  <si>
    <t>51900047</t>
  </si>
  <si>
    <t>51900048</t>
  </si>
  <si>
    <t>51900049</t>
  </si>
  <si>
    <t>51900050</t>
  </si>
  <si>
    <t>51900051</t>
  </si>
  <si>
    <t>51900052</t>
  </si>
  <si>
    <t>51900053</t>
  </si>
  <si>
    <t>51900054</t>
  </si>
  <si>
    <t>51900055</t>
  </si>
  <si>
    <t>51900056</t>
  </si>
  <si>
    <t>51900057</t>
  </si>
  <si>
    <t>51900058</t>
  </si>
  <si>
    <t>51900059</t>
  </si>
  <si>
    <t>51900060</t>
  </si>
  <si>
    <t>51900061</t>
  </si>
  <si>
    <t>51900062</t>
  </si>
  <si>
    <t>51900063</t>
  </si>
  <si>
    <t>51900064</t>
  </si>
  <si>
    <t>51900065</t>
  </si>
  <si>
    <t>51900066</t>
  </si>
  <si>
    <t>51900067</t>
  </si>
  <si>
    <t>51900068</t>
  </si>
  <si>
    <t>51900069</t>
  </si>
  <si>
    <t>51900070</t>
  </si>
  <si>
    <t>51900071</t>
  </si>
  <si>
    <t>51900072</t>
  </si>
  <si>
    <t>51900073</t>
  </si>
  <si>
    <t>51900074</t>
  </si>
  <si>
    <t>51900075</t>
  </si>
  <si>
    <t>51900076</t>
  </si>
  <si>
    <t>51900077</t>
  </si>
  <si>
    <t>51900078</t>
  </si>
  <si>
    <t>51900079</t>
  </si>
  <si>
    <t>51900080</t>
  </si>
  <si>
    <t>51900081</t>
  </si>
  <si>
    <t>51900082</t>
  </si>
  <si>
    <t>51900083</t>
  </si>
  <si>
    <t>51900084</t>
  </si>
  <si>
    <t>51900085</t>
  </si>
  <si>
    <t>51900086</t>
  </si>
  <si>
    <t>51900087</t>
  </si>
  <si>
    <t>51900088</t>
  </si>
  <si>
    <t>51900089</t>
  </si>
  <si>
    <t>51900090</t>
  </si>
  <si>
    <t>51900091</t>
  </si>
  <si>
    <t>51900092</t>
  </si>
  <si>
    <t>51900093</t>
  </si>
  <si>
    <t>51900094</t>
  </si>
  <si>
    <t>51900095</t>
  </si>
  <si>
    <t>51900096</t>
  </si>
  <si>
    <t>51900097</t>
  </si>
  <si>
    <t>51900098</t>
  </si>
  <si>
    <t>51900099</t>
  </si>
  <si>
    <t>51900100</t>
  </si>
  <si>
    <t>51900101</t>
  </si>
  <si>
    <t>51900102</t>
  </si>
  <si>
    <t>51900103</t>
  </si>
  <si>
    <t>51900104</t>
  </si>
  <si>
    <t>51900105</t>
  </si>
  <si>
    <t>51900106</t>
  </si>
  <si>
    <t>51900107</t>
  </si>
  <si>
    <t>51900108</t>
  </si>
  <si>
    <t>51900109</t>
  </si>
  <si>
    <t>51900110</t>
  </si>
  <si>
    <t>51900111</t>
  </si>
  <si>
    <t>51900112</t>
  </si>
  <si>
    <t>51900113</t>
  </si>
  <si>
    <t>51900114</t>
  </si>
  <si>
    <t>51900115</t>
  </si>
  <si>
    <t>51900116</t>
  </si>
  <si>
    <t>51900117</t>
  </si>
  <si>
    <t>51900118</t>
  </si>
  <si>
    <t>51900119</t>
  </si>
  <si>
    <t>51900120</t>
  </si>
  <si>
    <t>51900121</t>
  </si>
  <si>
    <t>51900122</t>
  </si>
  <si>
    <t>51900123</t>
  </si>
  <si>
    <t>51900124</t>
  </si>
  <si>
    <t>51900125</t>
  </si>
  <si>
    <t>51900126</t>
  </si>
  <si>
    <t>51900127</t>
  </si>
  <si>
    <t>51900128</t>
  </si>
  <si>
    <t>51900129</t>
  </si>
  <si>
    <t>51900130</t>
  </si>
  <si>
    <t>51900131</t>
  </si>
  <si>
    <t>51900132</t>
  </si>
  <si>
    <t>51900133</t>
  </si>
  <si>
    <t>51900134</t>
  </si>
  <si>
    <t>51900135</t>
  </si>
  <si>
    <t>51900136</t>
  </si>
  <si>
    <t>51900137</t>
  </si>
  <si>
    <t>51900138</t>
  </si>
  <si>
    <t>51900139</t>
  </si>
  <si>
    <t>51900140</t>
  </si>
  <si>
    <t>51900141</t>
  </si>
  <si>
    <t>51900142</t>
  </si>
  <si>
    <t>51900143</t>
  </si>
  <si>
    <t>51900144</t>
  </si>
  <si>
    <t>51900145</t>
  </si>
  <si>
    <t>51900146</t>
  </si>
  <si>
    <t>51900147</t>
  </si>
  <si>
    <t>51900148</t>
  </si>
  <si>
    <t>51900149</t>
  </si>
  <si>
    <t>51900150</t>
  </si>
  <si>
    <t>51900151</t>
  </si>
  <si>
    <t>51900152</t>
  </si>
  <si>
    <t>51900153</t>
  </si>
  <si>
    <t>51900154</t>
  </si>
  <si>
    <t>51900155</t>
  </si>
  <si>
    <t>51900156</t>
  </si>
  <si>
    <t>51900157</t>
  </si>
  <si>
    <t>51900158</t>
  </si>
  <si>
    <t>51900159</t>
  </si>
  <si>
    <t>51900160</t>
  </si>
  <si>
    <t>51900161</t>
  </si>
  <si>
    <t>51900162</t>
  </si>
  <si>
    <t>51900163</t>
  </si>
  <si>
    <t>51900164</t>
  </si>
  <si>
    <t>51900165</t>
  </si>
  <si>
    <t>51900166</t>
  </si>
  <si>
    <t>51900167</t>
  </si>
  <si>
    <t>51900168</t>
  </si>
  <si>
    <t>51900169</t>
  </si>
  <si>
    <t>51900170</t>
  </si>
  <si>
    <t>51900171</t>
  </si>
  <si>
    <t>51900172</t>
  </si>
  <si>
    <t>51900173</t>
  </si>
  <si>
    <t>51900174</t>
  </si>
  <si>
    <t>51900175</t>
  </si>
  <si>
    <t>51900176</t>
  </si>
  <si>
    <t>51900177</t>
  </si>
  <si>
    <t>51900178</t>
  </si>
  <si>
    <t>51900179</t>
  </si>
  <si>
    <t>51900180</t>
  </si>
  <si>
    <t>51900181</t>
  </si>
  <si>
    <t>51900182</t>
  </si>
  <si>
    <t>51900183</t>
  </si>
  <si>
    <t>51900184</t>
  </si>
  <si>
    <t>51900185</t>
  </si>
  <si>
    <t>51900186</t>
  </si>
  <si>
    <t>51900187</t>
  </si>
  <si>
    <t>51900188</t>
  </si>
  <si>
    <t>51900189</t>
  </si>
  <si>
    <t>51900190</t>
  </si>
  <si>
    <t>51900191</t>
  </si>
  <si>
    <t>51900192</t>
  </si>
  <si>
    <t>51900193</t>
  </si>
  <si>
    <t>51900194</t>
  </si>
  <si>
    <t>51900195</t>
  </si>
  <si>
    <t>51900196</t>
  </si>
  <si>
    <t>51900197</t>
  </si>
  <si>
    <t>51900198</t>
  </si>
  <si>
    <t>51900199</t>
  </si>
  <si>
    <t>51900200</t>
  </si>
  <si>
    <t>51900201</t>
  </si>
  <si>
    <t>51900202</t>
  </si>
  <si>
    <t>51900203</t>
  </si>
  <si>
    <t>51900204</t>
  </si>
  <si>
    <t>51900205</t>
  </si>
  <si>
    <t>51900206</t>
  </si>
  <si>
    <t>51900207</t>
  </si>
  <si>
    <t>51900208</t>
  </si>
  <si>
    <t>51900209</t>
  </si>
  <si>
    <t>51900210</t>
  </si>
  <si>
    <t>51900211</t>
  </si>
  <si>
    <t>51900212</t>
  </si>
  <si>
    <t>51900213</t>
  </si>
  <si>
    <t>51900214</t>
  </si>
  <si>
    <t>51900215</t>
  </si>
  <si>
    <t>51900216</t>
  </si>
  <si>
    <t>51900217</t>
  </si>
  <si>
    <t>51900218</t>
  </si>
  <si>
    <t>51900219</t>
  </si>
  <si>
    <t>51900220</t>
  </si>
  <si>
    <t>51900221</t>
  </si>
  <si>
    <t>51900222</t>
  </si>
  <si>
    <t>51900223</t>
  </si>
  <si>
    <t>51900224</t>
  </si>
  <si>
    <t>51900225</t>
  </si>
  <si>
    <t>51900226</t>
  </si>
  <si>
    <t>51900227</t>
  </si>
  <si>
    <t>51900228</t>
  </si>
  <si>
    <t>51900229</t>
  </si>
  <si>
    <t>51900230</t>
  </si>
  <si>
    <t>51900231</t>
  </si>
  <si>
    <t>51900232</t>
  </si>
  <si>
    <t>51900233</t>
  </si>
  <si>
    <t>51900234</t>
  </si>
  <si>
    <t>51900235</t>
  </si>
  <si>
    <t>51900236</t>
  </si>
  <si>
    <t>51900237</t>
  </si>
  <si>
    <t>51900238</t>
  </si>
  <si>
    <t>51900239</t>
  </si>
  <si>
    <t>51900240</t>
  </si>
  <si>
    <t>51900241</t>
  </si>
  <si>
    <t>51900242</t>
  </si>
  <si>
    <t>51900243</t>
  </si>
  <si>
    <t>51900244</t>
  </si>
  <si>
    <t>51900245</t>
  </si>
  <si>
    <t>51900246</t>
  </si>
  <si>
    <t>51900247</t>
  </si>
  <si>
    <t>51900248</t>
  </si>
  <si>
    <t>51900249</t>
  </si>
  <si>
    <t>51900250</t>
  </si>
  <si>
    <t>51900251</t>
  </si>
  <si>
    <t>51900252</t>
  </si>
  <si>
    <t>51900253</t>
  </si>
  <si>
    <t>51900254</t>
  </si>
  <si>
    <t>51900255</t>
  </si>
  <si>
    <t>51900256</t>
  </si>
  <si>
    <t>51900257</t>
  </si>
  <si>
    <t>51900258</t>
  </si>
  <si>
    <t>51900259</t>
  </si>
  <si>
    <t>51900260</t>
  </si>
  <si>
    <t>51900261</t>
  </si>
  <si>
    <t>51900262</t>
  </si>
  <si>
    <t>51900263</t>
  </si>
  <si>
    <t>51900264</t>
  </si>
  <si>
    <t>51900265</t>
  </si>
  <si>
    <t>51900266</t>
  </si>
  <si>
    <t>51900267</t>
  </si>
  <si>
    <t>51900268</t>
  </si>
  <si>
    <t>51900269</t>
  </si>
  <si>
    <t>51900270</t>
  </si>
  <si>
    <t>51900271</t>
  </si>
  <si>
    <t>51900272</t>
  </si>
  <si>
    <t>51900273</t>
  </si>
  <si>
    <t>51900274</t>
  </si>
  <si>
    <t>52100001</t>
  </si>
  <si>
    <t>52100002</t>
  </si>
  <si>
    <t>52100003</t>
  </si>
  <si>
    <t>52100004</t>
  </si>
  <si>
    <t>52100005</t>
  </si>
  <si>
    <t>52100006</t>
  </si>
  <si>
    <t>52100007</t>
  </si>
  <si>
    <t>52100008</t>
  </si>
  <si>
    <t>52100009</t>
  </si>
  <si>
    <t>52100010</t>
  </si>
  <si>
    <t>52100011</t>
  </si>
  <si>
    <t>52100012</t>
  </si>
  <si>
    <t>52100013</t>
  </si>
  <si>
    <t>52100014</t>
  </si>
  <si>
    <t>52100015</t>
  </si>
  <si>
    <t>52100016</t>
  </si>
  <si>
    <t>52100017</t>
  </si>
  <si>
    <t>52100018</t>
  </si>
  <si>
    <t>52100019</t>
  </si>
  <si>
    <t>52100020</t>
  </si>
  <si>
    <t>52100021</t>
  </si>
  <si>
    <t>52100022</t>
  </si>
  <si>
    <t>52100023</t>
  </si>
  <si>
    <t>52100024</t>
  </si>
  <si>
    <t>52100025</t>
  </si>
  <si>
    <t>52100026</t>
  </si>
  <si>
    <t>52100027</t>
  </si>
  <si>
    <t>52200001</t>
  </si>
  <si>
    <t>52200002</t>
  </si>
  <si>
    <t>52200003</t>
  </si>
  <si>
    <t>52200004</t>
  </si>
  <si>
    <t>52200005</t>
  </si>
  <si>
    <t>52200006</t>
  </si>
  <si>
    <t>52200007</t>
  </si>
  <si>
    <t>52200008</t>
  </si>
  <si>
    <t>52200009</t>
  </si>
  <si>
    <t>52200010</t>
  </si>
  <si>
    <t>52200011</t>
  </si>
  <si>
    <t>52200012</t>
  </si>
  <si>
    <t>52200013</t>
  </si>
  <si>
    <t>52200014</t>
  </si>
  <si>
    <t>52200015</t>
  </si>
  <si>
    <t>52200016</t>
  </si>
  <si>
    <t>52200017</t>
  </si>
  <si>
    <t>52200018</t>
  </si>
  <si>
    <t>52200019</t>
  </si>
  <si>
    <t>52200020</t>
  </si>
  <si>
    <t>52200021</t>
  </si>
  <si>
    <t>52200022</t>
  </si>
  <si>
    <t>52200023</t>
  </si>
  <si>
    <t>52200024</t>
  </si>
  <si>
    <t>52200025</t>
  </si>
  <si>
    <t>52200026</t>
  </si>
  <si>
    <t>52200027</t>
  </si>
  <si>
    <t>52200028</t>
  </si>
  <si>
    <t>52200029</t>
  </si>
  <si>
    <t>52200030</t>
  </si>
  <si>
    <t>52200031</t>
  </si>
  <si>
    <t>52200032</t>
  </si>
  <si>
    <t>52200033</t>
  </si>
  <si>
    <t>52200034</t>
  </si>
  <si>
    <t>52200035</t>
  </si>
  <si>
    <t>52200036</t>
  </si>
  <si>
    <t>52200037</t>
  </si>
  <si>
    <t>52200038</t>
  </si>
  <si>
    <t>52200039</t>
  </si>
  <si>
    <t>52200040</t>
  </si>
  <si>
    <t>52200041</t>
  </si>
  <si>
    <t>52200042</t>
  </si>
  <si>
    <t>52200043</t>
  </si>
  <si>
    <t>52200044</t>
  </si>
  <si>
    <t>52200045</t>
  </si>
  <si>
    <t>52200046</t>
  </si>
  <si>
    <t>52200047</t>
  </si>
  <si>
    <t>52200048</t>
  </si>
  <si>
    <t>52200049</t>
  </si>
  <si>
    <t>52200050</t>
  </si>
  <si>
    <t>52200051</t>
  </si>
  <si>
    <t>52200052</t>
  </si>
  <si>
    <t>52200053</t>
  </si>
  <si>
    <t>52200054</t>
  </si>
  <si>
    <t>52200055</t>
  </si>
  <si>
    <t>52200056</t>
  </si>
  <si>
    <t>52200057</t>
  </si>
  <si>
    <t>52200058</t>
  </si>
  <si>
    <t>52200059</t>
  </si>
  <si>
    <t>52300001</t>
  </si>
  <si>
    <t>52300002</t>
  </si>
  <si>
    <t>52300003</t>
  </si>
  <si>
    <t>52300004</t>
  </si>
  <si>
    <t>52300005</t>
  </si>
  <si>
    <t>52300006</t>
  </si>
  <si>
    <t>52300007</t>
  </si>
  <si>
    <t>52300008</t>
  </si>
  <si>
    <t>52300009</t>
  </si>
  <si>
    <t>52300010</t>
  </si>
  <si>
    <t>52300011</t>
  </si>
  <si>
    <t>52300012</t>
  </si>
  <si>
    <t>52300013</t>
  </si>
  <si>
    <t>52300014</t>
  </si>
  <si>
    <t>52300015</t>
  </si>
  <si>
    <t>52300016</t>
  </si>
  <si>
    <t>52300017</t>
  </si>
  <si>
    <t>52300018</t>
  </si>
  <si>
    <t>52300019</t>
  </si>
  <si>
    <t>52300020</t>
  </si>
  <si>
    <t>52300021</t>
  </si>
  <si>
    <t>52300022</t>
  </si>
  <si>
    <t>52300023</t>
  </si>
  <si>
    <t>52300024</t>
  </si>
  <si>
    <t>52300025</t>
  </si>
  <si>
    <t>52300026</t>
  </si>
  <si>
    <t>52300027</t>
  </si>
  <si>
    <t>52300028</t>
  </si>
  <si>
    <t>52300029</t>
  </si>
  <si>
    <t>52300030</t>
  </si>
  <si>
    <t>52300031</t>
  </si>
  <si>
    <t>52300032</t>
  </si>
  <si>
    <t>52300033</t>
  </si>
  <si>
    <t>52300034</t>
  </si>
  <si>
    <t>52300035</t>
  </si>
  <si>
    <t>52300036</t>
  </si>
  <si>
    <t>52300037</t>
  </si>
  <si>
    <t>52300038</t>
  </si>
  <si>
    <t>52300039</t>
  </si>
  <si>
    <t>52300040</t>
  </si>
  <si>
    <t>52300041</t>
  </si>
  <si>
    <t>52300042</t>
  </si>
  <si>
    <t>52300043</t>
  </si>
  <si>
    <t>52300044</t>
  </si>
  <si>
    <t>52300045</t>
  </si>
  <si>
    <t>52300046</t>
  </si>
  <si>
    <t>52300047</t>
  </si>
  <si>
    <t>52300048</t>
  </si>
  <si>
    <t>52300049</t>
  </si>
  <si>
    <t>52300050</t>
  </si>
  <si>
    <t>52300051</t>
  </si>
  <si>
    <t>52300052</t>
  </si>
  <si>
    <t>52300053</t>
  </si>
  <si>
    <t>52300054</t>
  </si>
  <si>
    <t>52300055</t>
  </si>
  <si>
    <t>52300056</t>
  </si>
  <si>
    <t>52300057</t>
  </si>
  <si>
    <t>52300058</t>
  </si>
  <si>
    <t>52300059</t>
  </si>
  <si>
    <t>52300060</t>
  </si>
  <si>
    <t>52300061</t>
  </si>
  <si>
    <t>52300062</t>
  </si>
  <si>
    <t>52300063</t>
  </si>
  <si>
    <t>52300064</t>
  </si>
  <si>
    <t>52300065</t>
  </si>
  <si>
    <t>52300066</t>
  </si>
  <si>
    <t>52300067</t>
  </si>
  <si>
    <t>52300068</t>
  </si>
  <si>
    <t>52300069</t>
  </si>
  <si>
    <t>52300070</t>
  </si>
  <si>
    <t>52300071</t>
  </si>
  <si>
    <t>52300072</t>
  </si>
  <si>
    <t>52300073</t>
  </si>
  <si>
    <t>52300074</t>
  </si>
  <si>
    <t>52300075</t>
  </si>
  <si>
    <t>52300076</t>
  </si>
  <si>
    <t>52300077</t>
  </si>
  <si>
    <t>52300078</t>
  </si>
  <si>
    <t>52300079</t>
  </si>
  <si>
    <t>52300080</t>
  </si>
  <si>
    <t>52300081</t>
  </si>
  <si>
    <t>52900001</t>
  </si>
  <si>
    <t>52900002</t>
  </si>
  <si>
    <t>52900003</t>
  </si>
  <si>
    <t>52900004</t>
  </si>
  <si>
    <t>52900005</t>
  </si>
  <si>
    <t>52900006</t>
  </si>
  <si>
    <t>52900007</t>
  </si>
  <si>
    <t>52900008</t>
  </si>
  <si>
    <t>52900009</t>
  </si>
  <si>
    <t>52900010</t>
  </si>
  <si>
    <t>52900011</t>
  </si>
  <si>
    <t>52900012</t>
  </si>
  <si>
    <t>52900013</t>
  </si>
  <si>
    <t>52900014</t>
  </si>
  <si>
    <t>52900015</t>
  </si>
  <si>
    <t>52900016</t>
  </si>
  <si>
    <t>52900017</t>
  </si>
  <si>
    <t>52900018</t>
  </si>
  <si>
    <t>52900019</t>
  </si>
  <si>
    <t>52900020</t>
  </si>
  <si>
    <t>52900021</t>
  </si>
  <si>
    <t>52900022</t>
  </si>
  <si>
    <t>52900023</t>
  </si>
  <si>
    <t>53100001</t>
  </si>
  <si>
    <t>53100002</t>
  </si>
  <si>
    <t>53100003</t>
  </si>
  <si>
    <t>53100004</t>
  </si>
  <si>
    <t>53100005</t>
  </si>
  <si>
    <t>53100006</t>
  </si>
  <si>
    <t>53100007</t>
  </si>
  <si>
    <t>53100008</t>
  </si>
  <si>
    <t>53100009</t>
  </si>
  <si>
    <t>53100010</t>
  </si>
  <si>
    <t>53100011</t>
  </si>
  <si>
    <t>53100012</t>
  </si>
  <si>
    <t>53100013</t>
  </si>
  <si>
    <t>53100014</t>
  </si>
  <si>
    <t>53100015</t>
  </si>
  <si>
    <t>53100016</t>
  </si>
  <si>
    <t>53100017</t>
  </si>
  <si>
    <t>53100018</t>
  </si>
  <si>
    <t>53100019</t>
  </si>
  <si>
    <t>53100020</t>
  </si>
  <si>
    <t>53100021</t>
  </si>
  <si>
    <t>53100022</t>
  </si>
  <si>
    <t>53100023</t>
  </si>
  <si>
    <t>53100024</t>
  </si>
  <si>
    <t>53100025</t>
  </si>
  <si>
    <t>53100026</t>
  </si>
  <si>
    <t>53100027</t>
  </si>
  <si>
    <t>53100028</t>
  </si>
  <si>
    <t>53100029</t>
  </si>
  <si>
    <t>53100030</t>
  </si>
  <si>
    <t>53100031</t>
  </si>
  <si>
    <t>53100032</t>
  </si>
  <si>
    <t>53100033</t>
  </si>
  <si>
    <t>53100034</t>
  </si>
  <si>
    <t>53100035</t>
  </si>
  <si>
    <t>53100036</t>
  </si>
  <si>
    <t>53100037</t>
  </si>
  <si>
    <t>53100038</t>
  </si>
  <si>
    <t>53100039</t>
  </si>
  <si>
    <t>53100040</t>
  </si>
  <si>
    <t>53100041</t>
  </si>
  <si>
    <t>53100042</t>
  </si>
  <si>
    <t>53100043</t>
  </si>
  <si>
    <t>53100044</t>
  </si>
  <si>
    <t>53100045</t>
  </si>
  <si>
    <t>53100046</t>
  </si>
  <si>
    <t>53100047</t>
  </si>
  <si>
    <t>53100048</t>
  </si>
  <si>
    <t>53100049</t>
  </si>
  <si>
    <t>53100050</t>
  </si>
  <si>
    <t>53100051</t>
  </si>
  <si>
    <t>53100052</t>
  </si>
  <si>
    <t>53100053</t>
  </si>
  <si>
    <t>53100054</t>
  </si>
  <si>
    <t>CUBIERTA METALICA PARA MUEBLE</t>
  </si>
  <si>
    <t>ENCUADERNADORA (MANUAL)</t>
  </si>
  <si>
    <t>ENGARGOLADORA</t>
  </si>
  <si>
    <t>ENGARGOLADORA PERFORADORA</t>
  </si>
  <si>
    <t>ENGRAPADORAS PARA IMPRENTA</t>
  </si>
  <si>
    <t>ENMICADORA</t>
  </si>
  <si>
    <t>ESCRITORIO</t>
  </si>
  <si>
    <t>ESCRITORIO DE MADERA</t>
  </si>
  <si>
    <t>ESCRITORIO DE METAL</t>
  </si>
  <si>
    <t>ESTANTE</t>
  </si>
  <si>
    <t>ESTUDIO COUCH</t>
  </si>
  <si>
    <t>EXPENDEDORA DE TIMBRES POSTALES</t>
  </si>
  <si>
    <t>EXTRACTOR AIRE</t>
  </si>
  <si>
    <t>GABINETE KARDEX</t>
  </si>
  <si>
    <t>La fecha de elaboración la pondrá el área solicitante al momento de requisitarla.</t>
  </si>
  <si>
    <t>Espacio para el Sello de Recepción por parte de la Subdirección de Recursos Materiales y Servicios Generales.</t>
  </si>
  <si>
    <t>Este número de folio lo establece la Subdirección de Recursos Materiales al momento de registrar la Requisición de Compra.</t>
  </si>
  <si>
    <t>Se elige de las áreas autorizadas la que esté solicitando el requerimiento.</t>
  </si>
  <si>
    <t>Se elige la fecha en la que se requiere lo solicitado, deberá considerarse el proceso de contratación.</t>
  </si>
  <si>
    <t>El Status será elegido por el área responsable, en un principio solo podrá elegirse CAPTURA, en lo que se libera el sistema "en línea"</t>
  </si>
  <si>
    <t>El área solicitante deberá elegir la vigencia probable de vigencia del contrato que derive del procedimiento de adjudicación</t>
  </si>
  <si>
    <t>El área solicitante deberá elegir la prioridad del requerimiento para el trámite de adjudicación.</t>
  </si>
  <si>
    <t>CALDERAS DE TUBOS DE AGUA DE CALEFACCION</t>
  </si>
  <si>
    <t>CALDERAS DE TUBOS DE AGUA DE POTENCIA</t>
  </si>
  <si>
    <t>CALDERAS DE TUBOS DE HUMO DE CALEFACCION</t>
  </si>
  <si>
    <t>CALDERAS DE TUBOS DE HUMO DE POTENCIA</t>
  </si>
  <si>
    <t>CALDERAS DE VAPOR</t>
  </si>
  <si>
    <t>CALEFACTORES DE AIRE</t>
  </si>
  <si>
    <t>ESTUFAS</t>
  </si>
  <si>
    <t>INTERCAMBIADORES DE CALOR</t>
  </si>
  <si>
    <t>PRECALENTADORES DE AIRE</t>
  </si>
  <si>
    <t>QUEMADOR DIESEL</t>
  </si>
  <si>
    <t>QUEMADOR ELECTRICO</t>
  </si>
  <si>
    <t>QUEMADOR GAS</t>
  </si>
  <si>
    <t>QUEMADOR PETROLEO</t>
  </si>
  <si>
    <t>RECALENTADORES</t>
  </si>
  <si>
    <t>ALTO HORNO</t>
  </si>
  <si>
    <t>HORNOS DE ACERO</t>
  </si>
  <si>
    <t>HORNOS DE INDUCCION</t>
  </si>
  <si>
    <t>HORNOS ESTATICOS</t>
  </si>
  <si>
    <t>HORNOS ROTATORIOS</t>
  </si>
  <si>
    <t>HORNOS PARA VULCANIZAR BALATAS</t>
  </si>
  <si>
    <t>EMPACADORA</t>
  </si>
  <si>
    <t>ENCHAPADORA</t>
  </si>
  <si>
    <t>ENDULZADORA</t>
  </si>
  <si>
    <t>ENDURECEDORA CRISTAL</t>
  </si>
  <si>
    <t>ENGRAPADORA INDUSTRIAL</t>
  </si>
  <si>
    <t>ENVASADORA</t>
  </si>
  <si>
    <t>EQUIPO CERNIDO (HARINA)</t>
  </si>
  <si>
    <t>EQUIPO CIRCULADOR AGUA</t>
  </si>
  <si>
    <t>EQUIPO CONTROL DE POZOS</t>
  </si>
  <si>
    <t>EQUIPO DE REPARACION Y TERMINACION DE POZOS</t>
  </si>
  <si>
    <t>EQUIPO DE VULCANIZACION</t>
  </si>
  <si>
    <t>EQUIPO ELECTRONICO INSPECCION DE TUBERIA</t>
  </si>
  <si>
    <t>EQUIPO ELECTRONICO OBTENCION CORTES POZOS</t>
  </si>
  <si>
    <t>EQUIPO EXTRACCION LIRIO</t>
  </si>
  <si>
    <t>EQUIPO MEDICION DE POZOS</t>
  </si>
  <si>
    <t>EQUIPO PARA AIRE ACONDICIONADO</t>
  </si>
  <si>
    <t>EQUIPO PARA EL CONTROL DE LA CONTAMINACION</t>
  </si>
  <si>
    <t>EQUIPO PARA LUBRICACION INDUSTRIAL</t>
  </si>
  <si>
    <t>EQUIPO PARA SOLDAR</t>
  </si>
  <si>
    <t>EQUIPO PREPARADOR DE LAMINAS DE IMPRESION</t>
  </si>
  <si>
    <t>EQUIPO SONDEO</t>
  </si>
  <si>
    <t>EQUIPO TRATAMIENTO AGUAS</t>
  </si>
  <si>
    <t>EQUIPOS DE VULCANIZACION</t>
  </si>
  <si>
    <t>ESCUADRADORA</t>
  </si>
  <si>
    <t>ESFERICA (MAQUINA)</t>
  </si>
  <si>
    <t>ESMALTADORA Y ENVOLTURA DE TUBO</t>
  </si>
  <si>
    <t>ESTAMPADORA</t>
  </si>
  <si>
    <t>ESTRANGULADORA Y RETENEDORA</t>
  </si>
  <si>
    <t>ESTRUDERS</t>
  </si>
  <si>
    <t>ESTUFA FUNDIDOR</t>
  </si>
  <si>
    <t>EVAPORADORA</t>
  </si>
  <si>
    <t>EXPRIMIDORA</t>
  </si>
  <si>
    <t>EXTRACTOR POLVO</t>
  </si>
  <si>
    <t>FERMENTADORA</t>
  </si>
  <si>
    <t>FILTRO INDUSTRIAL</t>
  </si>
  <si>
    <t>FILTROS Y PURIFICADORES DE AGUA</t>
  </si>
  <si>
    <t>FORRADORA BOTONES</t>
  </si>
  <si>
    <t>FRACCIONADORA GABINETES DE ALARMA</t>
  </si>
  <si>
    <t>FRAGUA-FORJA</t>
  </si>
  <si>
    <t>FUNDIDOR TIPO PARA IMPRENTA</t>
  </si>
  <si>
    <t>GARRUCHA</t>
  </si>
  <si>
    <t>GENERADOR CALOR CON VENTILADOR</t>
  </si>
  <si>
    <t>GENERADOR CORRIENTE ENERGIA NUCLEAR</t>
  </si>
  <si>
    <t>GENERADOR VAPOR (CONSIDERA CALDERA)</t>
  </si>
  <si>
    <t>GRUA VIAJERA</t>
  </si>
  <si>
    <t>GUIA PLANTA DE COQUIZACION</t>
  </si>
  <si>
    <t>GUILLOTINA INDUSTRIAL</t>
  </si>
  <si>
    <t>HILADORA</t>
  </si>
  <si>
    <t>21100151</t>
  </si>
  <si>
    <t>21100152</t>
  </si>
  <si>
    <t>21100153</t>
  </si>
  <si>
    <t>21100154</t>
  </si>
  <si>
    <t>21100155</t>
  </si>
  <si>
    <t>21100156</t>
  </si>
  <si>
    <t>21100157</t>
  </si>
  <si>
    <t>21100158</t>
  </si>
  <si>
    <t>21100159</t>
  </si>
  <si>
    <t>21100160</t>
  </si>
  <si>
    <t>21100161</t>
  </si>
  <si>
    <t>21100162</t>
  </si>
  <si>
    <t>21100163</t>
  </si>
  <si>
    <t>21100164</t>
  </si>
  <si>
    <t>21100165</t>
  </si>
  <si>
    <t>21100166</t>
  </si>
  <si>
    <t>21100167</t>
  </si>
  <si>
    <t>21100168</t>
  </si>
  <si>
    <t>21100169</t>
  </si>
  <si>
    <t>21100170</t>
  </si>
  <si>
    <t>21100171</t>
  </si>
  <si>
    <t>21100172</t>
  </si>
  <si>
    <t>21100173</t>
  </si>
  <si>
    <t>21100174</t>
  </si>
  <si>
    <t>21100175</t>
  </si>
  <si>
    <t>21100176</t>
  </si>
  <si>
    <t>21100177</t>
  </si>
  <si>
    <t>21100178</t>
  </si>
  <si>
    <t>21100179</t>
  </si>
  <si>
    <t>21100180</t>
  </si>
  <si>
    <t>21100181</t>
  </si>
  <si>
    <t>21100182</t>
  </si>
  <si>
    <t>21100183</t>
  </si>
  <si>
    <t>21100184</t>
  </si>
  <si>
    <t>21100185</t>
  </si>
  <si>
    <t>21100186</t>
  </si>
  <si>
    <t>21100187</t>
  </si>
  <si>
    <t>21100188</t>
  </si>
  <si>
    <t>21100189</t>
  </si>
  <si>
    <t>21100190</t>
  </si>
  <si>
    <t>21100191</t>
  </si>
  <si>
    <t>21100192</t>
  </si>
  <si>
    <t>21100193</t>
  </si>
  <si>
    <t>21100194</t>
  </si>
  <si>
    <t>21100195</t>
  </si>
  <si>
    <t>21100196</t>
  </si>
  <si>
    <t>21100197</t>
  </si>
  <si>
    <t>21100198</t>
  </si>
  <si>
    <t>21100199</t>
  </si>
  <si>
    <t>21100200</t>
  </si>
  <si>
    <t>21100201</t>
  </si>
  <si>
    <t>21100202</t>
  </si>
  <si>
    <t>21100203</t>
  </si>
  <si>
    <t>21100204</t>
  </si>
  <si>
    <t>21100205</t>
  </si>
  <si>
    <t>21100206</t>
  </si>
  <si>
    <t>21100207</t>
  </si>
  <si>
    <t>21100208</t>
  </si>
  <si>
    <t>21100209</t>
  </si>
  <si>
    <t>21100210</t>
  </si>
  <si>
    <t>21100211</t>
  </si>
  <si>
    <t>21100212</t>
  </si>
  <si>
    <t>21100213</t>
  </si>
  <si>
    <t>21100214</t>
  </si>
  <si>
    <t>21100215</t>
  </si>
  <si>
    <t>21100216</t>
  </si>
  <si>
    <t>21100217</t>
  </si>
  <si>
    <t>21100218</t>
  </si>
  <si>
    <t>21100219</t>
  </si>
  <si>
    <t>21100220</t>
  </si>
  <si>
    <t>21100221</t>
  </si>
  <si>
    <t>21100222</t>
  </si>
  <si>
    <t>21100223</t>
  </si>
  <si>
    <t>21100224</t>
  </si>
  <si>
    <t>21100225</t>
  </si>
  <si>
    <t>21100226</t>
  </si>
  <si>
    <t>21100227</t>
  </si>
  <si>
    <t>21100228</t>
  </si>
  <si>
    <t>21200001</t>
  </si>
  <si>
    <t>21200002</t>
  </si>
  <si>
    <t>21200003</t>
  </si>
  <si>
    <t>21200004</t>
  </si>
  <si>
    <t>21200005</t>
  </si>
  <si>
    <t>21200006</t>
  </si>
  <si>
    <t>21200007</t>
  </si>
  <si>
    <t>21200008</t>
  </si>
  <si>
    <t>21200009</t>
  </si>
  <si>
    <t>21200010</t>
  </si>
  <si>
    <t>21200011</t>
  </si>
  <si>
    <t>21200012</t>
  </si>
  <si>
    <t>21200013</t>
  </si>
  <si>
    <t>21200014</t>
  </si>
  <si>
    <t>21200015</t>
  </si>
  <si>
    <t>21200016</t>
  </si>
  <si>
    <t>21200017</t>
  </si>
  <si>
    <t>21200018</t>
  </si>
  <si>
    <t>21200019</t>
  </si>
  <si>
    <t>21200020</t>
  </si>
  <si>
    <t>21200021</t>
  </si>
  <si>
    <t>21200022</t>
  </si>
  <si>
    <t>21200023</t>
  </si>
  <si>
    <t>21200024</t>
  </si>
  <si>
    <t>21200025</t>
  </si>
  <si>
    <t>21200026</t>
  </si>
  <si>
    <t>21200027</t>
  </si>
  <si>
    <t>21200028</t>
  </si>
  <si>
    <t>21200029</t>
  </si>
  <si>
    <t>21200030</t>
  </si>
  <si>
    <t>21200031</t>
  </si>
  <si>
    <t>21300001</t>
  </si>
  <si>
    <t>21300002</t>
  </si>
  <si>
    <t>21400001</t>
  </si>
  <si>
    <t>21400002</t>
  </si>
  <si>
    <t>21400003</t>
  </si>
  <si>
    <t>21400004</t>
  </si>
  <si>
    <t>21400005</t>
  </si>
  <si>
    <t>21400006</t>
  </si>
  <si>
    <t>21400007</t>
  </si>
  <si>
    <t>21400008</t>
  </si>
  <si>
    <t>21400009</t>
  </si>
  <si>
    <t>21400010</t>
  </si>
  <si>
    <t>21400011</t>
  </si>
  <si>
    <t>21400012</t>
  </si>
  <si>
    <t>21400013</t>
  </si>
  <si>
    <t>21400014</t>
  </si>
  <si>
    <t>21400015</t>
  </si>
  <si>
    <t>21400016</t>
  </si>
  <si>
    <t>21400017</t>
  </si>
  <si>
    <t>21400018</t>
  </si>
  <si>
    <t>21400019</t>
  </si>
  <si>
    <t>21400020</t>
  </si>
  <si>
    <t>21400021</t>
  </si>
  <si>
    <t>21500001</t>
  </si>
  <si>
    <t>21500002</t>
  </si>
  <si>
    <t>21500003</t>
  </si>
  <si>
    <t>21500004</t>
  </si>
  <si>
    <t>21500005</t>
  </si>
  <si>
    <t>21500006</t>
  </si>
  <si>
    <t>21500007</t>
  </si>
  <si>
    <t>21500008</t>
  </si>
  <si>
    <t>21500009</t>
  </si>
  <si>
    <t>21500010</t>
  </si>
  <si>
    <t>21500011</t>
  </si>
  <si>
    <t>21500012</t>
  </si>
  <si>
    <t>21500013</t>
  </si>
  <si>
    <t>21500014</t>
  </si>
  <si>
    <t>21500015</t>
  </si>
  <si>
    <t>21500016</t>
  </si>
  <si>
    <t>21500017</t>
  </si>
  <si>
    <t>21500018</t>
  </si>
  <si>
    <t>21500019</t>
  </si>
  <si>
    <t>21500020</t>
  </si>
  <si>
    <t>21500021</t>
  </si>
  <si>
    <t>21600001</t>
  </si>
  <si>
    <t>21600002</t>
  </si>
  <si>
    <t>21600003</t>
  </si>
  <si>
    <t>21600004</t>
  </si>
  <si>
    <t>21600005</t>
  </si>
  <si>
    <t>21600006</t>
  </si>
  <si>
    <t>21600007</t>
  </si>
  <si>
    <t>21600008</t>
  </si>
  <si>
    <t>21600009</t>
  </si>
  <si>
    <t>21600010</t>
  </si>
  <si>
    <t>21600011</t>
  </si>
  <si>
    <t>21600012</t>
  </si>
  <si>
    <t>21600013</t>
  </si>
  <si>
    <t>21600014</t>
  </si>
  <si>
    <t>21600015</t>
  </si>
  <si>
    <t>21600016</t>
  </si>
  <si>
    <t>21600017</t>
  </si>
  <si>
    <t>21600018</t>
  </si>
  <si>
    <t>21600019</t>
  </si>
  <si>
    <t>21600020</t>
  </si>
  <si>
    <t>21600021</t>
  </si>
  <si>
    <t>21600022</t>
  </si>
  <si>
    <t>21600023</t>
  </si>
  <si>
    <t>21600024</t>
  </si>
  <si>
    <t>21600025</t>
  </si>
  <si>
    <t>21600026</t>
  </si>
  <si>
    <t>21600027</t>
  </si>
  <si>
    <t>21600028</t>
  </si>
  <si>
    <t>21600029</t>
  </si>
  <si>
    <t>21600030</t>
  </si>
  <si>
    <t>21600031</t>
  </si>
  <si>
    <t>21600032</t>
  </si>
  <si>
    <t>21600033</t>
  </si>
  <si>
    <t>21600034</t>
  </si>
  <si>
    <t>21600035</t>
  </si>
  <si>
    <t>21600036</t>
  </si>
  <si>
    <t>21600037</t>
  </si>
  <si>
    <t>21600038</t>
  </si>
  <si>
    <t>21600039</t>
  </si>
  <si>
    <t>21600040</t>
  </si>
  <si>
    <t>21600041</t>
  </si>
  <si>
    <t>21600042</t>
  </si>
  <si>
    <t>21600043</t>
  </si>
  <si>
    <t>21600044</t>
  </si>
  <si>
    <t>21600045</t>
  </si>
  <si>
    <t>21600046</t>
  </si>
  <si>
    <t>21600047</t>
  </si>
  <si>
    <t>21600048</t>
  </si>
  <si>
    <t>21600049</t>
  </si>
  <si>
    <t>21600050</t>
  </si>
  <si>
    <t>21600051</t>
  </si>
  <si>
    <t>21600052</t>
  </si>
  <si>
    <t>21600053</t>
  </si>
  <si>
    <t>21600054</t>
  </si>
  <si>
    <t>22100001</t>
  </si>
  <si>
    <t>22100002</t>
  </si>
  <si>
    <t>22100003</t>
  </si>
  <si>
    <t>22100004</t>
  </si>
  <si>
    <t>22100005</t>
  </si>
  <si>
    <t>22100006</t>
  </si>
  <si>
    <t>22100007</t>
  </si>
  <si>
    <t>22100008</t>
  </si>
  <si>
    <t>22100009</t>
  </si>
  <si>
    <t>22100010</t>
  </si>
  <si>
    <t>22100011</t>
  </si>
  <si>
    <t>22100012</t>
  </si>
  <si>
    <t>22100013</t>
  </si>
  <si>
    <t>22100014</t>
  </si>
  <si>
    <t>22100015</t>
  </si>
  <si>
    <t>22100016</t>
  </si>
  <si>
    <t>22100017</t>
  </si>
  <si>
    <t>22100018</t>
  </si>
  <si>
    <t>22100019</t>
  </si>
  <si>
    <t>22100020</t>
  </si>
  <si>
    <t>22100021</t>
  </si>
  <si>
    <t>22100022</t>
  </si>
  <si>
    <t>22100023</t>
  </si>
  <si>
    <t>22100024</t>
  </si>
  <si>
    <t>22100025</t>
  </si>
  <si>
    <t>22100026</t>
  </si>
  <si>
    <t>22100027</t>
  </si>
  <si>
    <t>22100028</t>
  </si>
  <si>
    <t>22100029</t>
  </si>
  <si>
    <t>22100030</t>
  </si>
  <si>
    <t>22100031</t>
  </si>
  <si>
    <t>22100032</t>
  </si>
  <si>
    <t>22100033</t>
  </si>
  <si>
    <t>22100034</t>
  </si>
  <si>
    <t>22100035</t>
  </si>
  <si>
    <t>22100036</t>
  </si>
  <si>
    <t>22100037</t>
  </si>
  <si>
    <t>22100038</t>
  </si>
  <si>
    <t>22100039</t>
  </si>
  <si>
    <t>22100040</t>
  </si>
  <si>
    <t>22100041</t>
  </si>
  <si>
    <t>22100042</t>
  </si>
  <si>
    <t>22100043</t>
  </si>
  <si>
    <t>22100044</t>
  </si>
  <si>
    <t>22100045</t>
  </si>
  <si>
    <t>22100046</t>
  </si>
  <si>
    <t>22100047</t>
  </si>
  <si>
    <t>22100048</t>
  </si>
  <si>
    <t>22100049</t>
  </si>
  <si>
    <t>22100050</t>
  </si>
  <si>
    <t>22100051</t>
  </si>
  <si>
    <t>22100052</t>
  </si>
  <si>
    <t>22100053</t>
  </si>
  <si>
    <t>22100054</t>
  </si>
  <si>
    <t>22100055</t>
  </si>
  <si>
    <t>22100056</t>
  </si>
  <si>
    <t>22100057</t>
  </si>
  <si>
    <t>22100058</t>
  </si>
  <si>
    <t>22100059</t>
  </si>
  <si>
    <t>22100060</t>
  </si>
  <si>
    <t>22100061</t>
  </si>
  <si>
    <t>22100062</t>
  </si>
  <si>
    <t>22100063</t>
  </si>
  <si>
    <t>22100064</t>
  </si>
  <si>
    <t>22100065</t>
  </si>
  <si>
    <t>22100066</t>
  </si>
  <si>
    <t>22100067</t>
  </si>
  <si>
    <t>22100068</t>
  </si>
  <si>
    <t>22100069</t>
  </si>
  <si>
    <t>22100070</t>
  </si>
  <si>
    <t>22100071</t>
  </si>
  <si>
    <t>22100072</t>
  </si>
  <si>
    <t>22100073</t>
  </si>
  <si>
    <t>22100074</t>
  </si>
  <si>
    <t>22100075</t>
  </si>
  <si>
    <t>22100076</t>
  </si>
  <si>
    <t>22100077</t>
  </si>
  <si>
    <t>22100078</t>
  </si>
  <si>
    <t>22100079</t>
  </si>
  <si>
    <t>22100080</t>
  </si>
  <si>
    <t>22100081</t>
  </si>
  <si>
    <t>22100082</t>
  </si>
  <si>
    <t>22100083</t>
  </si>
  <si>
    <t>22100084</t>
  </si>
  <si>
    <t>22100085</t>
  </si>
  <si>
    <t>22100086</t>
  </si>
  <si>
    <t>22100087</t>
  </si>
  <si>
    <t>22100088</t>
  </si>
  <si>
    <t>22100089</t>
  </si>
  <si>
    <t>22100090</t>
  </si>
  <si>
    <t>22100091</t>
  </si>
  <si>
    <t>22100092</t>
  </si>
  <si>
    <t>22100093</t>
  </si>
  <si>
    <t>22100094</t>
  </si>
  <si>
    <t>22100095</t>
  </si>
  <si>
    <t>22100096</t>
  </si>
  <si>
    <t>22100097</t>
  </si>
  <si>
    <t>22100098</t>
  </si>
  <si>
    <t>22100099</t>
  </si>
  <si>
    <t>22100100</t>
  </si>
  <si>
    <t>22100101</t>
  </si>
  <si>
    <t>22100102</t>
  </si>
  <si>
    <t>22100103</t>
  </si>
  <si>
    <t>22100104</t>
  </si>
  <si>
    <t>22100105</t>
  </si>
  <si>
    <t>22100106</t>
  </si>
  <si>
    <t>22100107</t>
  </si>
  <si>
    <t>22100108</t>
  </si>
  <si>
    <t>22100109</t>
  </si>
  <si>
    <t>22100110</t>
  </si>
  <si>
    <t>22100111</t>
  </si>
  <si>
    <t>22100112</t>
  </si>
  <si>
    <t>22100113</t>
  </si>
  <si>
    <t>22100114</t>
  </si>
  <si>
    <t>22100115</t>
  </si>
  <si>
    <t>22100116</t>
  </si>
  <si>
    <t>22100117</t>
  </si>
  <si>
    <t>22100118</t>
  </si>
  <si>
    <t>22100119</t>
  </si>
  <si>
    <t>22100120</t>
  </si>
  <si>
    <t>22100121</t>
  </si>
  <si>
    <t>22100122</t>
  </si>
  <si>
    <t>22100123</t>
  </si>
  <si>
    <t>22100124</t>
  </si>
  <si>
    <t>22100125</t>
  </si>
  <si>
    <t>22100126</t>
  </si>
  <si>
    <t>22100127</t>
  </si>
  <si>
    <t>22100128</t>
  </si>
  <si>
    <t>22100129</t>
  </si>
  <si>
    <t>22100130</t>
  </si>
  <si>
    <t>22100131</t>
  </si>
  <si>
    <t>22100132</t>
  </si>
  <si>
    <t>22100133</t>
  </si>
  <si>
    <t>22100134</t>
  </si>
  <si>
    <t>22100135</t>
  </si>
  <si>
    <t>22100136</t>
  </si>
  <si>
    <t>22100137</t>
  </si>
  <si>
    <t>22100138</t>
  </si>
  <si>
    <t>22100139</t>
  </si>
  <si>
    <t>22100140</t>
  </si>
  <si>
    <t>22100141</t>
  </si>
  <si>
    <t>22100142</t>
  </si>
  <si>
    <t>22100143</t>
  </si>
  <si>
    <t>22100144</t>
  </si>
  <si>
    <t>22100145</t>
  </si>
  <si>
    <t>22100146</t>
  </si>
  <si>
    <t>22100147</t>
  </si>
  <si>
    <t>22100148</t>
  </si>
  <si>
    <t>22100149</t>
  </si>
  <si>
    <t>22100150</t>
  </si>
  <si>
    <t>22100151</t>
  </si>
  <si>
    <t>22100152</t>
  </si>
  <si>
    <t>22100153</t>
  </si>
  <si>
    <t>22100154</t>
  </si>
  <si>
    <t>22100155</t>
  </si>
  <si>
    <t>22100156</t>
  </si>
  <si>
    <t>22100157</t>
  </si>
  <si>
    <t>22100158</t>
  </si>
  <si>
    <t>22100159</t>
  </si>
  <si>
    <t>22100160</t>
  </si>
  <si>
    <t>22100161</t>
  </si>
  <si>
    <t>22100162</t>
  </si>
  <si>
    <t>22100163</t>
  </si>
  <si>
    <t>22100164</t>
  </si>
  <si>
    <t>22100165</t>
  </si>
  <si>
    <t>22100166</t>
  </si>
  <si>
    <t>22100167</t>
  </si>
  <si>
    <t>22100168</t>
  </si>
  <si>
    <t>22100169</t>
  </si>
  <si>
    <t>22100170</t>
  </si>
  <si>
    <t>22100171</t>
  </si>
  <si>
    <t>22100172</t>
  </si>
  <si>
    <t>22100173</t>
  </si>
  <si>
    <t>22100174</t>
  </si>
  <si>
    <t>22100175</t>
  </si>
  <si>
    <t>22100176</t>
  </si>
  <si>
    <t>22100177</t>
  </si>
  <si>
    <t>22100178</t>
  </si>
  <si>
    <t>22100179</t>
  </si>
  <si>
    <t>22100180</t>
  </si>
  <si>
    <t>22100181</t>
  </si>
  <si>
    <t>22100182</t>
  </si>
  <si>
    <t>22100183</t>
  </si>
  <si>
    <t>22100184</t>
  </si>
  <si>
    <t>22100185</t>
  </si>
  <si>
    <t>22100186</t>
  </si>
  <si>
    <t>22100187</t>
  </si>
  <si>
    <t>22100188</t>
  </si>
  <si>
    <t>22100189</t>
  </si>
  <si>
    <t>22100190</t>
  </si>
  <si>
    <t>22100191</t>
  </si>
  <si>
    <t>22100192</t>
  </si>
  <si>
    <t>22100193</t>
  </si>
  <si>
    <t>22100194</t>
  </si>
  <si>
    <t>22100195</t>
  </si>
  <si>
    <t>22100196</t>
  </si>
  <si>
    <t>22100197</t>
  </si>
  <si>
    <t>22100198</t>
  </si>
  <si>
    <t>22100199</t>
  </si>
  <si>
    <t>22100200</t>
  </si>
  <si>
    <t>22100201</t>
  </si>
  <si>
    <t>22100202</t>
  </si>
  <si>
    <t>22100203</t>
  </si>
  <si>
    <t>22100204</t>
  </si>
  <si>
    <t>22100205</t>
  </si>
  <si>
    <t>22100206</t>
  </si>
  <si>
    <t>22100207</t>
  </si>
  <si>
    <t>22100208</t>
  </si>
  <si>
    <t>22100209</t>
  </si>
  <si>
    <t>22100210</t>
  </si>
  <si>
    <t>22100211</t>
  </si>
  <si>
    <t>22100212</t>
  </si>
  <si>
    <t>22100213</t>
  </si>
  <si>
    <t>22100214</t>
  </si>
  <si>
    <t>22100215</t>
  </si>
  <si>
    <t>22100216</t>
  </si>
  <si>
    <t>22100217</t>
  </si>
  <si>
    <t>22100218</t>
  </si>
  <si>
    <t>22100219</t>
  </si>
  <si>
    <t>22100220</t>
  </si>
  <si>
    <t>22100221</t>
  </si>
  <si>
    <t>22100222</t>
  </si>
  <si>
    <t>22100223</t>
  </si>
  <si>
    <t>22100224</t>
  </si>
  <si>
    <t>22100225</t>
  </si>
  <si>
    <t>22100226</t>
  </si>
  <si>
    <t>22100227</t>
  </si>
  <si>
    <t>22100228</t>
  </si>
  <si>
    <t>22100229</t>
  </si>
  <si>
    <t>22100230</t>
  </si>
  <si>
    <t>22100231</t>
  </si>
  <si>
    <t>22100232</t>
  </si>
  <si>
    <t>22100233</t>
  </si>
  <si>
    <t>22100234</t>
  </si>
  <si>
    <t>22100235</t>
  </si>
  <si>
    <t>22100236</t>
  </si>
  <si>
    <t>22100237</t>
  </si>
  <si>
    <t>22100238</t>
  </si>
  <si>
    <t>22100239</t>
  </si>
  <si>
    <t>22100240</t>
  </si>
  <si>
    <t>22100241</t>
  </si>
  <si>
    <t>22100242</t>
  </si>
  <si>
    <t>22100243</t>
  </si>
  <si>
    <t>22100244</t>
  </si>
  <si>
    <t>22100245</t>
  </si>
  <si>
    <t>22100246</t>
  </si>
  <si>
    <t>22100247</t>
  </si>
  <si>
    <t>22100248</t>
  </si>
  <si>
    <t>22100249</t>
  </si>
  <si>
    <t>22100250</t>
  </si>
  <si>
    <t>22100251</t>
  </si>
  <si>
    <t>22100252</t>
  </si>
  <si>
    <t>22100253</t>
  </si>
  <si>
    <t>22100254</t>
  </si>
  <si>
    <t>22100255</t>
  </si>
  <si>
    <t>CARROS DE PASAJEROS (COMEDOR, DORMITORIO)</t>
  </si>
  <si>
    <t>CARROS DE PLATAFORMA</t>
  </si>
  <si>
    <t>CARROS TANQUE</t>
  </si>
  <si>
    <t>GRUA FERROVIARIA</t>
  </si>
  <si>
    <t>LOCOMOTORA</t>
  </si>
  <si>
    <t>PLATAFORMA PARA CARROS DE FERROCARRIL</t>
  </si>
  <si>
    <t>TRACTOR FERROVIARIO</t>
  </si>
  <si>
    <t>CARRO PARA BALASTO</t>
  </si>
  <si>
    <t>TRACK MOBILE</t>
  </si>
  <si>
    <t>AMBULANCIA</t>
  </si>
  <si>
    <t>AUTOMOVIL COUPE</t>
  </si>
  <si>
    <t>AUTOMOVIL CONVERTIBLE</t>
  </si>
  <si>
    <t>AUTOMOVIL SEDAN</t>
  </si>
  <si>
    <t>BARREDORA</t>
  </si>
  <si>
    <t>CAMION BLINDADO (GUARDAVALORES)</t>
  </si>
  <si>
    <t>CAMION CAJA</t>
  </si>
  <si>
    <t>CAMION CELDILLAS</t>
  </si>
  <si>
    <t>CAMION CHASSIS- CABINA</t>
  </si>
  <si>
    <t>CAMION DE BOMBEROS</t>
  </si>
  <si>
    <t>CAMION DOBLE TRACCION</t>
  </si>
  <si>
    <t>CAMION GRUA</t>
  </si>
  <si>
    <t>CAMION LABORATORIO</t>
  </si>
  <si>
    <t>CAMION MALACATE (WINCHE)</t>
  </si>
  <si>
    <t>CAMION MEDIA ORUGA</t>
  </si>
  <si>
    <t>CAMION PANEL</t>
  </si>
  <si>
    <t>CAMION PANTANOS</t>
  </si>
  <si>
    <t>CAMION PICK-UP</t>
  </si>
  <si>
    <t>CAMION PLATAFORMA</t>
  </si>
  <si>
    <t>CAMION RECOLECTOR DE BASURA</t>
  </si>
  <si>
    <t>CAMION REDILAS</t>
  </si>
  <si>
    <t>CAMION REFRIGERADOR</t>
  </si>
  <si>
    <t>CAMION REVOLVEDORA</t>
  </si>
  <si>
    <t>CAMION TANQUE (PIPA)</t>
  </si>
  <si>
    <t>CAMION UNIDAD DE T.V.</t>
  </si>
  <si>
    <t>CAMION VOLTEO</t>
  </si>
  <si>
    <t>CAMIONETA (GUAYIN, PANEL, ESTACAS-REDILAS)</t>
  </si>
  <si>
    <t>CARRO BLINDADO DE RECONOCIMIENTO Y TRANSPORTE</t>
  </si>
  <si>
    <t>CARRO TRANSPORTACION CAMPO DE GOLF</t>
  </si>
  <si>
    <t>CARROZA</t>
  </si>
  <si>
    <t>CHASIS</t>
  </si>
  <si>
    <t>DRAGAS TERRESTRES</t>
  </si>
  <si>
    <t>EDUCTORES (ASPIRADORA PARA DRENAJE)</t>
  </si>
  <si>
    <t>JEEP</t>
  </si>
  <si>
    <t>LIMOUSINE</t>
  </si>
  <si>
    <t>MICROBUS</t>
  </si>
  <si>
    <t>MOTOCICLETA</t>
  </si>
  <si>
    <t>MOTONETA</t>
  </si>
  <si>
    <t>OMNIBUS O AUTOBUS CONVENCIONAL</t>
  </si>
  <si>
    <t>RECICLADORA ECOLOGICA</t>
  </si>
  <si>
    <t>COMPACTADORA DE BASURA</t>
  </si>
  <si>
    <t>RECTIFICADORA DE VOLANTES Y BASES DE CLUTCH</t>
  </si>
  <si>
    <t>RECTIFICADORA PARA TAMBORES DE FRENOS</t>
  </si>
  <si>
    <t>NIVELADORA DE BIELAS</t>
  </si>
  <si>
    <t>NIVELADORA DE CLUTCH</t>
  </si>
  <si>
    <t>EQUIPO HIDRONEUMATICO</t>
  </si>
  <si>
    <t>MAQUINA DE GRABADO CIEGA Y GRABADO A COLOR</t>
  </si>
  <si>
    <t>MAQUINA DE PLASTIFICACION DE DOCUMENTOS Y TARJETAS INTELIGENTES</t>
  </si>
  <si>
    <t>ASPIRADOR DE AIRE (LIMPIEZA CENTRALES ELECTRICAS)</t>
  </si>
  <si>
    <t xml:space="preserve">MAQUINA RESTAURADORA DE PAPEL </t>
  </si>
  <si>
    <t>ACABADORA-ALLANADORA</t>
  </si>
  <si>
    <t>ACHAFLADORA</t>
  </si>
  <si>
    <t>ADAPTADOR DESCONECTADOR MOLE-DRILL</t>
  </si>
  <si>
    <t>ADITAMENTO ARADO PARA SUBSUELO</t>
  </si>
  <si>
    <t>ADITAMENTO EXCAVADORA</t>
  </si>
  <si>
    <t>ALBUM (PARA EXPOSICION)</t>
  </si>
  <si>
    <t>ANILLO DE ORO (PARA EXPOSICION)</t>
  </si>
  <si>
    <t>ARREOS MASONICOS (MANDIL, COLLARIN Y BANDA) (PARA EXPOSICION)</t>
  </si>
  <si>
    <t>CAJA DECORATIVA (PARA EXPOSICION)</t>
  </si>
  <si>
    <t>CARPETA DE ORACION (PARA EXPOSICION)</t>
  </si>
  <si>
    <t>CASCO SAMURAI (PARA EXPOSICION)</t>
  </si>
  <si>
    <t>CERROJO (PARA EXPOSICION)</t>
  </si>
  <si>
    <t>COLMILLO DE ELEFANTE (PARA EXPOSICION)</t>
  </si>
  <si>
    <t>ESCUPIDERA (PARA EXPOSICION)</t>
  </si>
  <si>
    <t>FIGURA DE BRONCE (PARA EXPOSICION)</t>
  </si>
  <si>
    <t>FIGURA DE MARFIL (PARA EXPOSICION)</t>
  </si>
  <si>
    <t>FLORERO (PARA EXPOSICION)</t>
  </si>
  <si>
    <t>FRASCO (PARA EXPOSICION)</t>
  </si>
  <si>
    <t>ICONO (PARA EXPOSICION)</t>
  </si>
  <si>
    <t>INCENSARIO DE BRONCE (PARA EXPOSICION)</t>
  </si>
  <si>
    <t>PERFORADORA PESADA AUTOMATICA</t>
  </si>
  <si>
    <t>PETROLIFICADORAS</t>
  </si>
  <si>
    <t>PILOTEADORA</t>
  </si>
  <si>
    <t>PISON PARA COMPACTACION</t>
  </si>
  <si>
    <t>PLANTAS DE ASFALTO</t>
  </si>
  <si>
    <t>PLANTAS DE CRIBADO</t>
  </si>
  <si>
    <t>PLANTAS DE TRITURACION</t>
  </si>
  <si>
    <t>PLANTAS DOSIFICADORAS DE CONCRETO</t>
  </si>
  <si>
    <t>PLUMA ELEVACION-HIDRAULICA</t>
  </si>
  <si>
    <t>PRENSADORA COMPACTACION ESTATICA DE SUELOS</t>
  </si>
  <si>
    <t>PRISMA RALLADOR CONCRETO</t>
  </si>
  <si>
    <t>PULIDORA CONSTRUCCION</t>
  </si>
  <si>
    <t>PULIDORA-LIJADORA</t>
  </si>
  <si>
    <t>PUNTEADORA</t>
  </si>
  <si>
    <t>QUEBRADORA</t>
  </si>
  <si>
    <t>RANURADORA</t>
  </si>
  <si>
    <t>REGLADORAS DE PISO</t>
  </si>
  <si>
    <t>DESHEBRADORA ROPA</t>
  </si>
  <si>
    <t>DESHIDRATADORA</t>
  </si>
  <si>
    <t>DESHORNADORA PLANTA DE COQUIZACION</t>
  </si>
  <si>
    <t>DESMENUZADORA</t>
  </si>
  <si>
    <t>DESMINERALIZADORA PARA USO INDUSTRIAL</t>
  </si>
  <si>
    <t>DESORILLADORA</t>
  </si>
  <si>
    <t>DESPEPITADORA</t>
  </si>
  <si>
    <t>DESPULPADORA</t>
  </si>
  <si>
    <t>DESTILADORA</t>
  </si>
  <si>
    <t>DESVAPORADORA</t>
  </si>
  <si>
    <t>DEVANADORA</t>
  </si>
  <si>
    <t>DIFERENCIAL COMPLETO</t>
  </si>
  <si>
    <t>DIFUSOR</t>
  </si>
  <si>
    <t>DOBLADORA-INSERTORA</t>
  </si>
  <si>
    <t>DOBLADORAS (PARA MADERA, METAL, PLASTICO, PAPEL Y TUBO)</t>
  </si>
  <si>
    <t>DUCTILADORA</t>
  </si>
  <si>
    <t>ELECTROSTATICA (MAQUINA)</t>
  </si>
  <si>
    <t>ELEVADORES (CARGA)</t>
  </si>
  <si>
    <t>ELEVADORES (PERSONAL)</t>
  </si>
  <si>
    <t>EMBALADORA</t>
  </si>
  <si>
    <t>EMBOBINADORA</t>
  </si>
  <si>
    <t>EMBOLSADORA</t>
  </si>
  <si>
    <t>EMBOTELLADORA</t>
  </si>
  <si>
    <t>CARRO CONTABILIDAD</t>
  </si>
  <si>
    <t>ASTA BANDERA</t>
  </si>
  <si>
    <t>MAMPARAS MODULARES PARA OFICINA</t>
  </si>
  <si>
    <t>TIMER PROGRAMABLE</t>
  </si>
  <si>
    <t>DICCIONARIO ELECTRONICO</t>
  </si>
  <si>
    <t>BOVEDA PREFABRICADA PARA CAUDALES</t>
  </si>
  <si>
    <t>DESHUMIFICADOR</t>
  </si>
  <si>
    <t>INDEXADORA DE CORRESPONDENCIA</t>
  </si>
  <si>
    <t>CLASIFICADORA DE CORRESPONDENCIA</t>
  </si>
  <si>
    <t>EMPAQUETADORA DE CORRESPONDENCIA</t>
  </si>
  <si>
    <t>DETECTOR DE DOCUMENTOS FALSOS</t>
  </si>
  <si>
    <t>MAQUINA DOBLADORA INSERTADORA Y FRANQUEADORA</t>
  </si>
  <si>
    <t>SILLA GIRATORIA</t>
  </si>
  <si>
    <t>MODULAR PARA EQUIPO DE COMPUTO (ESTACION PARA TRABAJO)</t>
  </si>
  <si>
    <t>LECTOR DE CODIGO DE BARRAS (TERMINAL PORTATIL)</t>
  </si>
  <si>
    <t>MESA CON CASILLEROS O PICHONERAS PARA SEPARAR CARTAS, BOLETOS, APARTADO POSTAL, ETC.</t>
  </si>
  <si>
    <t>PUPITRE</t>
  </si>
  <si>
    <t>APARATO CONTADOR DE TARJETAS</t>
  </si>
  <si>
    <t>TRIPIE</t>
  </si>
  <si>
    <t>APARATO ACTIVADOR DE ETIQUETAS</t>
  </si>
  <si>
    <t>APARATO DESACTIVADOR DE ETIQUETAS</t>
  </si>
  <si>
    <t>APARATO LECTOR DE ETIQUETAS</t>
  </si>
  <si>
    <t>EQUIPO PARA AUTOPRESTAMO</t>
  </si>
  <si>
    <t>TRIPIE PARA MICROFONO</t>
  </si>
  <si>
    <t>ESTANQUE (ARMABLE)</t>
  </si>
  <si>
    <t>ESTANQUE (FIJO)</t>
  </si>
  <si>
    <t>ALACENA</t>
  </si>
  <si>
    <t>ANDA LITERA</t>
  </si>
  <si>
    <t>ANDADERA</t>
  </si>
  <si>
    <t>APARATO MULTIPLE MOLER VERDURAS</t>
  </si>
  <si>
    <t>ARMARIO</t>
  </si>
  <si>
    <t>ATRIL</t>
  </si>
  <si>
    <t>BAÑERA INFANTIL</t>
  </si>
  <si>
    <t>BANCO</t>
  </si>
  <si>
    <t>BARGUEÑO (MUEBLE)</t>
  </si>
  <si>
    <t>BASCULA BAÑO</t>
  </si>
  <si>
    <t>BASCULA COCINA</t>
  </si>
  <si>
    <t>BATIDORA (COCINA)</t>
  </si>
  <si>
    <t>BAUL</t>
  </si>
  <si>
    <t>BIOMBO Y MAMPARA</t>
  </si>
  <si>
    <t>BURO</t>
  </si>
  <si>
    <t>CABECERA</t>
  </si>
  <si>
    <t>CAFETERA</t>
  </si>
  <si>
    <t>CAMA MADERA O METAL</t>
  </si>
  <si>
    <t>CAMPANA EXTRACCION</t>
  </si>
  <si>
    <t>CARRIOLA</t>
  </si>
  <si>
    <t>CARRITO PEDALES</t>
  </si>
  <si>
    <t>CARRO RECOGEDOR LOZA Y CHAROLAS</t>
  </si>
  <si>
    <t>COLCHON (BOX-SPRING)</t>
  </si>
  <si>
    <t>COMODA</t>
  </si>
  <si>
    <t>CONGELADOR</t>
  </si>
  <si>
    <t>CORRAL INFANTIL</t>
  </si>
  <si>
    <t>CORTADOR LEGUMBRES Y VERDURAS</t>
  </si>
  <si>
    <t>CUNA</t>
  </si>
  <si>
    <t>ENFRIADOR Y CALENTADOR DE AGUA</t>
  </si>
  <si>
    <t>ESTUCHE PEDICURE (JUEGO DE)</t>
  </si>
  <si>
    <t>ESTUFA COCINA (GAS O ELECTRICA)</t>
  </si>
  <si>
    <t>ESTUFON</t>
  </si>
  <si>
    <t>EXPRIMIDOR FRUTAS</t>
  </si>
  <si>
    <t>EXTRACTOR JUGOS</t>
  </si>
  <si>
    <t>FREGADERO</t>
  </si>
  <si>
    <t>FREIDOR</t>
  </si>
  <si>
    <t>GABINETE FREGADERO</t>
  </si>
  <si>
    <t>HORNO COCINA (GAS O ELECTRICO)</t>
  </si>
  <si>
    <t>JUEGO COMEDOR Y DESAYUNADOR</t>
  </si>
  <si>
    <t>JUEGO SALA</t>
  </si>
  <si>
    <t>LICUADORA (COCINA)</t>
  </si>
  <si>
    <t>LITERA</t>
  </si>
  <si>
    <t>MAQUINA COSER, ELECTRICA O MECANICA</t>
  </si>
  <si>
    <t>MARMITA COCINA</t>
  </si>
  <si>
    <t>MECEDORA</t>
  </si>
  <si>
    <t>MESA JARDIN</t>
  </si>
  <si>
    <t>MOLINETE MANUAL</t>
  </si>
  <si>
    <t>MOLINO CARNE (COCINA)</t>
  </si>
  <si>
    <t>PELA PAPAS (APARATO)</t>
  </si>
  <si>
    <t>PRENSA PAPAS</t>
  </si>
  <si>
    <t>PURIFICADOR DOMESTICO AGUA</t>
  </si>
  <si>
    <t>RASURADORA</t>
  </si>
  <si>
    <t>REBANADORA ELECTRICA (COCINA)</t>
  </si>
  <si>
    <t>REFRIGERADOR (COCINA)</t>
  </si>
  <si>
    <t>RINCONERO</t>
  </si>
  <si>
    <t>ROPERO</t>
  </si>
  <si>
    <t>ROSTICERO</t>
  </si>
  <si>
    <t>SILLA PLAYA</t>
  </si>
  <si>
    <t>SOMBRILLA JARDIN</t>
  </si>
  <si>
    <t>TANQUE GAS (ESTACIONARIO)</t>
  </si>
  <si>
    <t>MOTOGENERADOR CORRIENTE</t>
  </si>
  <si>
    <t>MOTORREDUCTOR</t>
  </si>
  <si>
    <t>MUESTREADOR AGUAS MATERIALES</t>
  </si>
  <si>
    <t>MUESTREADOR SEDIMENTO</t>
  </si>
  <si>
    <t>NIBLADORA UNIVERSAL</t>
  </si>
  <si>
    <t>NIVELADORA ARRASTRE</t>
  </si>
  <si>
    <t>OJALADORA</t>
  </si>
  <si>
    <t>OVERLOCK (MAQUINA)</t>
  </si>
  <si>
    <t>PANTOGRAFO TRIDIMENSIONAL</t>
  </si>
  <si>
    <t>PARCHADORA CHAPA</t>
  </si>
  <si>
    <t>PARQUETERA</t>
  </si>
  <si>
    <t>PEGADORA  BOTONES</t>
  </si>
  <si>
    <t>PELETIZADORA</t>
  </si>
  <si>
    <t>PERFORADORA ELECTRICA PAPEL</t>
  </si>
  <si>
    <t>PESCANTE</t>
  </si>
  <si>
    <t>PLANCHADORA MANGAS</t>
  </si>
  <si>
    <t>PLANCHADORA PUÑOS Y CUELLO</t>
  </si>
  <si>
    <t>PLANCHADORA RODILLOS</t>
  </si>
  <si>
    <t>PLANCHADORA VAPOR</t>
  </si>
  <si>
    <t>PLANTAS GENERADORAS DE CORRIENTE ALTERNA (ENERGIA NUCLEAR)</t>
  </si>
  <si>
    <t>PLANTAS GENERADORAS DE CORRIENTE ALTERNA EST. DE GASOLINA</t>
  </si>
  <si>
    <t>PLANTAS GENERADORAS DE CORRIENTE ALTERNA ESTACIONARIAS DE DIESEL</t>
  </si>
  <si>
    <t>PLANTAS GENERADORAS DE CORRIENTE ALTERNA ESTACIONARIAS DE GAS</t>
  </si>
  <si>
    <t>PLANTAS GENERADORAS DE CORRIENTE ALTERNA MOVILES DE DIESEL</t>
  </si>
  <si>
    <t>PLANTAS GENERADORAS DE CORRIENTE ALTERNA MOVILES DE GAS</t>
  </si>
  <si>
    <t>PLANTAS GENERADORAS DE CORRIENTE ALTERNA MOVILES DE GASOLINA</t>
  </si>
  <si>
    <t>PLANTAS GENERADORAS DE CORRIENTE CONTINUA MOVILES DE DIESEL</t>
  </si>
  <si>
    <t>PLANTAS GENERADORAS DE CORRIENTE CONTINUA MOVILES DE GAS</t>
  </si>
  <si>
    <t>PLANTAS GENERADORAS DE CORRIENTE CONTINUA MOVILES DE GASOLINA</t>
  </si>
  <si>
    <t>PLANTAS GENERADORAS DE CORRIENTE ESTACIONARIA DE DIESEL</t>
  </si>
  <si>
    <t>PLANTAS GENERADORAS DE CORRIENTE ESTACIONARIA DE GAS</t>
  </si>
  <si>
    <t>PLANTAS GENERADORAS DE CORRIENTE ESTACIONARIA DE GASOLINA</t>
  </si>
  <si>
    <t>PLATAFORMA (PATRON)</t>
  </si>
  <si>
    <t>POLIPASTO</t>
  </si>
  <si>
    <t>PRENSA (PARA MADERA, METAL, PIEDRA Y PLASTICO)</t>
  </si>
  <si>
    <t>Nueva Partida</t>
  </si>
  <si>
    <t>Concepto 2011</t>
  </si>
  <si>
    <t>PARTIDA PRESUPUESTAL "COG"</t>
  </si>
  <si>
    <t>CLAVE CUCoP</t>
  </si>
  <si>
    <t>MATERIALES Y UTILES DE OFICINA</t>
  </si>
  <si>
    <t>MATERIALES Y UTILES DE IMPRESION Y REPRODUCCION</t>
  </si>
  <si>
    <t>MATERIAL ESTADISTICO Y GEOGRAFICO</t>
  </si>
  <si>
    <t>MATERIALES Y UTILES PARA EL PROCESAMIENTO EN EQUIPOS Y BIENES INFORMATICOS</t>
  </si>
  <si>
    <t>MATERIAL DE APOYO INFORMATIVO</t>
  </si>
  <si>
    <t>MATERIAL PARA INFORMACION EN ACTIVIDADES DE INVESTIGACION CIENTIFICA Y TECNOLOGICA</t>
  </si>
  <si>
    <t>MATERIAL DE LIMPIEZA</t>
  </si>
  <si>
    <t>MATERIALES Y SUMINISTROS PARA PLANTELES EDUCATIVOS</t>
  </si>
  <si>
    <t>PRODUCTOS ALIMENTICIOS PARA EL EJERCITO, FUERZA AEREA Y ARMADA MEXICANOS, Y PARA LOS EFECTIVOS QUE PARTICIPEN EN PROGRAMAS DE SEGURIDAD PUBLICA</t>
  </si>
  <si>
    <t>PRODUCTOS ALIMENTICIOS PARA EL PERSONAL QUE REALIZA LABORES EN CAMPO O DE SUPERVISION</t>
  </si>
  <si>
    <t>RECONSTRUCTORA RODILLOS Y RUEDAS</t>
  </si>
  <si>
    <t>RECTIFICADORA (MADERA, METAL, PIEDRA Y PLASTICO)</t>
  </si>
  <si>
    <t>REMACHADOR BALATAS</t>
  </si>
  <si>
    <t>REMACHADOR NEUMATICO</t>
  </si>
  <si>
    <t>SEGUETA AUTOMATICA</t>
  </si>
  <si>
    <t>SEPARADORA FORMAS CUCHILLA</t>
  </si>
  <si>
    <t>SIERRA CINTA</t>
  </si>
  <si>
    <t>SIERRA CIRCULAR</t>
  </si>
  <si>
    <t>SIERRA ELECTRICA</t>
  </si>
  <si>
    <t>SIERRA MULTIPLE</t>
  </si>
  <si>
    <t>SIERRA NEUMATICA</t>
  </si>
  <si>
    <t>TALADRO ELECTRICO (MADERA, METAL, PIEDRA Y PLASTICO)</t>
  </si>
  <si>
    <t>TALADRO NEUMATICO</t>
  </si>
  <si>
    <t>TERMO SELLADOR ELECTRICO</t>
  </si>
  <si>
    <t>TRENZADORA</t>
  </si>
  <si>
    <t>TRISCADOR</t>
  </si>
  <si>
    <t>TRITURADORA PAPEL</t>
  </si>
  <si>
    <t>TROMPO</t>
  </si>
  <si>
    <t>TROQUELADORA (PARA MADERA, METAL, PLASTICO)</t>
  </si>
  <si>
    <t>CALZADORA DE VIA</t>
  </si>
  <si>
    <t>TALADRO PARA DURMIENTE</t>
  </si>
  <si>
    <t>TALADRO PARA RIEL</t>
  </si>
  <si>
    <t>TIRAFONDEADORA SIMPLE</t>
  </si>
  <si>
    <t>TIRAFONDEADORA CON TORQUIMETRO</t>
  </si>
  <si>
    <t>PORTICO DE SUSTITUCION</t>
  </si>
  <si>
    <t>SIERRA PARA RIEL</t>
  </si>
  <si>
    <t>ENTALLADORA DE DURMIENTE</t>
  </si>
  <si>
    <t>GATO RANA PARA CALZAR</t>
  </si>
  <si>
    <t>DOBLADORA DE RIEL</t>
  </si>
  <si>
    <t>ROLADORA DE RIEL</t>
  </si>
  <si>
    <t>SOLDADORA DE PERNO NELSON</t>
  </si>
  <si>
    <t>CORTADORA DE DISCO</t>
  </si>
  <si>
    <t>EQUIPO DASA</t>
  </si>
  <si>
    <t>EQUIPO CARACTERIZADOR DE MATERIALES POR ABSORCION DE GAS (EQUIPO NOVA 1200)</t>
  </si>
  <si>
    <t>APARATO PARA MEZCLAR Y DILUIR GASES</t>
  </si>
  <si>
    <t>APARATO PARA TRATAMIENTO TERMICO (BAÑO DE SALES)</t>
  </si>
  <si>
    <t>APARATO  DE BAÑO DE AGUA CALIENTE CON CONTROLADOR DE TEMPERATURA</t>
  </si>
  <si>
    <t>MAQUINA PARA AGITAR O MEZCLAR SOLUCIONES EN UN MEDIO ACUOSO (AGITADOR ELECTRICO)</t>
  </si>
  <si>
    <t>MESA DE JUNTAS DE MADERA</t>
  </si>
  <si>
    <t>MESA DE JUNTAS DE METAL</t>
  </si>
  <si>
    <t>MESA DE TRABAJO</t>
  </si>
  <si>
    <t>MESA DE TRABAJO DE MADERA</t>
  </si>
  <si>
    <t>MESA DE TRABAJO DE METAL</t>
  </si>
  <si>
    <t>MESA ESQUINERA DE MADERA</t>
  </si>
  <si>
    <t>MESA-ESCRITORIO SUSPENDIDA O CON SOPORTES</t>
  </si>
  <si>
    <t>MODULO DESARMABLE</t>
  </si>
  <si>
    <t>NICHO BANDERA</t>
  </si>
  <si>
    <t>PEDESTAL MOVIL</t>
  </si>
  <si>
    <t>PERCHERO</t>
  </si>
  <si>
    <t>PERCHERO DE MADERA</t>
  </si>
  <si>
    <t>PERCHERO DE METAL</t>
  </si>
  <si>
    <t>PIZARRON PIE LISO O RANURADO</t>
  </si>
  <si>
    <t>PIZARRONES Y ROTAFOLIOS</t>
  </si>
  <si>
    <t>PLANERO</t>
  </si>
  <si>
    <t>PORTABANDERAS</t>
  </si>
  <si>
    <t>PORTAMAPA</t>
  </si>
  <si>
    <t>REDONDEADOR ESQUINAS</t>
  </si>
  <si>
    <t>RELOJ CHECADOR</t>
  </si>
  <si>
    <t>RELOJ CUERDA PENDULO</t>
  </si>
  <si>
    <t>RELOJ MAESTRO</t>
  </si>
  <si>
    <t>RELOJ PARED</t>
  </si>
  <si>
    <t>REPISA</t>
  </si>
  <si>
    <t>RESTIRADOR</t>
  </si>
  <si>
    <t>REVISTERO</t>
  </si>
  <si>
    <t>SECRETER</t>
  </si>
  <si>
    <t>SILLA</t>
  </si>
  <si>
    <t>SILLA DE MADERA</t>
  </si>
  <si>
    <t>SILLA DE METAL</t>
  </si>
  <si>
    <t>SILLON</t>
  </si>
  <si>
    <t>SILLON TIJERA</t>
  </si>
  <si>
    <t>SOFA</t>
  </si>
  <si>
    <t>SOPORTE UNIVERSAL PARA TV, VIDEOGRABADORA, ETC. (PARED O TECHO)</t>
  </si>
  <si>
    <t>TARJETERO DE METAL</t>
  </si>
  <si>
    <t>TICKOMETRO (CONTADOR BOLETOS)</t>
  </si>
  <si>
    <t>VENTILADOR</t>
  </si>
  <si>
    <t>ROTAFOLIO</t>
  </si>
  <si>
    <t>TRIPIE PARA PIZARRON</t>
  </si>
  <si>
    <t>BASE CAJA FUERTE</t>
  </si>
  <si>
    <t>HORNO PRUEBAS ASFALTO</t>
  </si>
  <si>
    <t>INYECTOR DE CONCRETO</t>
  </si>
  <si>
    <t>INYECTOR DE TECHADO</t>
  </si>
  <si>
    <t>JUMBO</t>
  </si>
  <si>
    <t>LANZADERA CONCRETO</t>
  </si>
  <si>
    <t>LAVADORA CONCRETO</t>
  </si>
  <si>
    <t>LEVADOR VARILLAS</t>
  </si>
  <si>
    <t>LIJADORA</t>
  </si>
  <si>
    <t>MAQUINA DE COLADO CONTINUO</t>
  </si>
  <si>
    <t>MAQUINAS PINTARRAYAS</t>
  </si>
  <si>
    <t>MARTILLOS PARA CONSTRUCCION</t>
  </si>
  <si>
    <t>MARTINETE</t>
  </si>
  <si>
    <t>MEZCLADORA DE CONCRETO</t>
  </si>
  <si>
    <t>MOLDE (CONSTRUCCION)</t>
  </si>
  <si>
    <t>MOTOBOMBA (AUTOCEBANTE)</t>
  </si>
  <si>
    <t>MOTOCONFORMADORA</t>
  </si>
  <si>
    <t>MOTOESCREPA PARA CARGA</t>
  </si>
  <si>
    <t>MOTOPERFORADORA</t>
  </si>
  <si>
    <t>NIVELADORA (MOTO)</t>
  </si>
  <si>
    <t>NODRIZA PETROLIZADORA DE CONCRETO</t>
  </si>
  <si>
    <t>PALA HIDRAULICA</t>
  </si>
  <si>
    <t>PALA MECANICA</t>
  </si>
  <si>
    <t>PAVIMENTADORA</t>
  </si>
  <si>
    <t>PERFORADORA ESTACIONES DE PERFORACION DE CORAZON DE CONCRETO</t>
  </si>
  <si>
    <t>PERFORADORA PARA BARRENAR</t>
  </si>
  <si>
    <t>No. Folio</t>
  </si>
  <si>
    <t>DIRECTOR GENERAL</t>
  </si>
  <si>
    <t xml:space="preserve"> DAVID GUTIÉRREZ CARBONELL </t>
  </si>
  <si>
    <t>BALANZA ELECTRICA (EXPLORER, DE PRECISION, ETC.)</t>
  </si>
  <si>
    <t>BALANZA ELECTRO ANALITICA</t>
  </si>
  <si>
    <t>BASCULA DIGITAL PORTATIL</t>
  </si>
  <si>
    <t>BALANZA DE CONTROL DIGITAL ELECTRONICA</t>
  </si>
  <si>
    <t>ENTRENADOR EN VIDEOCASETTERA VHS (EQ. P/CONOCER FALLAS EN VIDEOCASET. VHS)</t>
  </si>
  <si>
    <t>ENTRENADOR EN ELECTRONICA ANALOGICA  Y DIGITAL (EQ.P/CONOC. FUNC. CIRC. DIG.)</t>
  </si>
  <si>
    <t>ENTRENADOR EN REPRODUCTOS DE COMPAC DISK (EQ. P/CONOCER FALLAS EN REPRODUCTORES DE CD)</t>
  </si>
  <si>
    <t>SIMULADOR DE PROCESOS DE PRODUCCION BAJO CONTROL AUT. (SIST. INTEG. DE MANUFACTURA.)</t>
  </si>
  <si>
    <t>MUEBLE MOSTRADOR PARA ATENCION AL PUBLICO</t>
  </si>
  <si>
    <t>MUEBLE EXHIBIDOR DE REVISTAS</t>
  </si>
  <si>
    <t>CARRO TRANSPORTADOR DE LIBROS</t>
  </si>
  <si>
    <t>MUEBLE PARA COCINA CON GABINETES INFERIORES Y 2 TARJAS</t>
  </si>
  <si>
    <t>MUEBLE PARA COCINA TIPO COCINETA CON 1 TARJA</t>
  </si>
  <si>
    <t>MUEBLE PARA COCINA TIPO ALACENA DISPENSARIO</t>
  </si>
  <si>
    <t>MUEBLE PARA COCINA TIPO "L" CON 1 TARJA</t>
  </si>
  <si>
    <t>VAPORIZADOR PARA GAS LP (SUMINISTRADOR CONSTANTE DE GAS)</t>
  </si>
  <si>
    <t>SILLON LAVABO (LAVACABEZAS)</t>
  </si>
  <si>
    <t>MAQUINA ENFRIADORA PARA BEBIDAS</t>
  </si>
  <si>
    <t>SARTEN DE VOLTEO</t>
  </si>
  <si>
    <t>MESA PARA RECIBIR VAJILLA</t>
  </si>
  <si>
    <t>BUZON RECEPTOR Y CONTROLADOR DE LIBROS</t>
  </si>
  <si>
    <t>SILLON  DE PEDICURE</t>
  </si>
  <si>
    <t>MAQUINA GENERADORA DE VAPOR QUE ASEMEJA HUMO O NIEBLA</t>
  </si>
  <si>
    <t>PUENTE COLGANTE PEATONAL DESMONTABLE</t>
  </si>
  <si>
    <t>APARATO APLICADOR DE ALTA FRECUENCIA PARA TRATAMIENTO CORPORAL</t>
  </si>
  <si>
    <t>ANFIBIO BIMOTOR HELICE</t>
  </si>
  <si>
    <t>ANFIBIO MONOMOTOR HELICE</t>
  </si>
  <si>
    <t>ANFIBIO TETRAMOTOR TURBOHELICE</t>
  </si>
  <si>
    <t>EQUIPO CONTRA INCENDIO</t>
  </si>
  <si>
    <t>ARCOS DE SEGURIDAD PARA BIBLIOTECA (DETECTA LIBROS)</t>
  </si>
  <si>
    <t>EQUIPO DE ALARMA DETECTOR DE MOVIMIENTO</t>
  </si>
  <si>
    <t>EQUIPO DE ALARMA DETECTOR MAGNETICO</t>
  </si>
  <si>
    <t>UNIDAD ENFRIADORA DE LIQUIDOS PARA AIRE ACONDICIONADO</t>
  </si>
  <si>
    <t>EQUIPO DE ALARMA CON CIRCUITO CERRADO DE TELEVISION</t>
  </si>
  <si>
    <t>ESCALERA TIPO CANASTILLA TELESCOPICA</t>
  </si>
  <si>
    <t>ESCALERA CONVER TIPO TIJERA</t>
  </si>
  <si>
    <t>TABLERO DE CONTROL PARA SISTEMA DE DETECCION DE HUMO</t>
  </si>
  <si>
    <t>LIMPIADORA PORTATIL DE PRESION</t>
  </si>
  <si>
    <t>APARATO PARA REGISTRO DE ACCESO A TRAVES DE HUELLA DACTILAR</t>
  </si>
  <si>
    <t>ARCO DE SEGURIDAD Y CONTEO DE ACCESO</t>
  </si>
  <si>
    <t>anexos</t>
  </si>
  <si>
    <t>PRIORIDAD</t>
  </si>
  <si>
    <t>%garantia</t>
  </si>
  <si>
    <t>tipo de garantia</t>
  </si>
  <si>
    <t>DIRECCIÓN GENERAL DE DESARROLLO INSTITUCIONAL Y PROMOCIÓN</t>
  </si>
  <si>
    <t>PLANTAS PARA INDUSTRIA TEXTIL</t>
  </si>
  <si>
    <t>PLANTAS PARA INDUSTRIAS DEL PAPEL Y HULE</t>
  </si>
  <si>
    <t>EXTRACTOR DE AIRE</t>
  </si>
  <si>
    <t>FILTROS Y PURIFICADORES DE AIRE</t>
  </si>
  <si>
    <t>VENTILADOR FRAGUA</t>
  </si>
  <si>
    <t>VENTILADORES AXIALES EN ARILLOS</t>
  </si>
  <si>
    <t>VENTILADORES AXIALES EN DUCTOS</t>
  </si>
  <si>
    <t>VENTILADORES CENTRIFUGOS DE ASPA ADELANTADA</t>
  </si>
  <si>
    <t>VENTILADORES CENTRIFUGOS DE ASPAS ATRASADAS</t>
  </si>
  <si>
    <t>VENTILADORES CENTRIFUGOS DE ASPAS PLANAS</t>
  </si>
  <si>
    <t>VENTILADORES TURBOAXIALES</t>
  </si>
  <si>
    <t>BANCOS DE METAL</t>
  </si>
  <si>
    <t>PIZARRONES DE MADERA</t>
  </si>
  <si>
    <t>PIZARRONES DE METAL</t>
  </si>
  <si>
    <t>GABINETE PARA LETRA TRANSFERIBLE</t>
  </si>
  <si>
    <t>PIZARRON ELECTRONICO</t>
  </si>
  <si>
    <t>SILLAS DE PALETA</t>
  </si>
  <si>
    <t>SILLA INFANTIL DE METAL</t>
  </si>
  <si>
    <t>ACONDICIONADOR AIRE</t>
  </si>
  <si>
    <t>MODULO DE CORREO RURAL (CON BUZON, CASILLEROS DE APARTADO POSTAL Y ESPACIO PARA TEL. PUB.</t>
  </si>
  <si>
    <t>ADRESOGRAFO (MAQUINA)</t>
  </si>
  <si>
    <t>ANAQUEL MOVIL</t>
  </si>
  <si>
    <t>HORNO DE MICROONDAS</t>
  </si>
  <si>
    <t>ARCHIVERO</t>
  </si>
  <si>
    <t>ARCHIVERO DE MADERA</t>
  </si>
  <si>
    <t>ARCHIVERO DE METAL</t>
  </si>
  <si>
    <t>ARCHIVERO GUARDA VISIBLE</t>
  </si>
  <si>
    <t>AROMATIZADOR ELECTRICO</t>
  </si>
  <si>
    <t>BANCA</t>
  </si>
  <si>
    <t>BASCULA CORRESPONDENCIA</t>
  </si>
  <si>
    <t>BIOMBO</t>
  </si>
  <si>
    <t>BUTACA</t>
  </si>
  <si>
    <t>CAJA ARCHIVO</t>
  </si>
  <si>
    <t>CAJA FUERTE</t>
  </si>
  <si>
    <t>CAJA PORTATIL SEGURIDAD</t>
  </si>
  <si>
    <t>CALEFACTOR (PARA OFICINA)</t>
  </si>
  <si>
    <t>CANAPE O DIVAN</t>
  </si>
  <si>
    <t>CANTINA</t>
  </si>
  <si>
    <t>CARRO TARJETERO</t>
  </si>
  <si>
    <t>CARRO TRANSPORTAR BILLETES</t>
  </si>
  <si>
    <t>CARRO TRANSPORTAR CINTAS</t>
  </si>
  <si>
    <t>CARRO TRANSPORTAR PAPELERIA</t>
  </si>
  <si>
    <t>CERRADORA SOBRES</t>
  </si>
  <si>
    <t>CIZALLA O GUILLOTINA MANUAL (PARA OFICINA)</t>
  </si>
  <si>
    <t>CONSOLA CONMUTADOR</t>
  </si>
  <si>
    <t>CONTRA ESCRITORIO</t>
  </si>
  <si>
    <t>CREDENZA</t>
  </si>
  <si>
    <t>IMPACTO (MAQUINA DE)</t>
  </si>
  <si>
    <t>IMPREGNADORA CHAPA</t>
  </si>
  <si>
    <t>IMPRESORA ALTA VELOCIDAD</t>
  </si>
  <si>
    <t>INCINERADOR</t>
  </si>
  <si>
    <t>INSERTADORA</t>
  </si>
  <si>
    <t>INYECTOR INDUSTRIAL</t>
  </si>
  <si>
    <t>INYECTORA</t>
  </si>
  <si>
    <t>LAMINADORA</t>
  </si>
  <si>
    <t>LANZACABOS</t>
  </si>
  <si>
    <t>LAPIDADORA</t>
  </si>
  <si>
    <t>LAVADORA DE AUTOS</t>
  </si>
  <si>
    <t>LAVADORA INDUSTRIAL</t>
  </si>
  <si>
    <t>LICUADORA INDUSTRIAL BANDA</t>
  </si>
  <si>
    <t>LIJADORA INDUSTRIAL</t>
  </si>
  <si>
    <t>IMPRESORA DE SEIS CABEZAS</t>
  </si>
  <si>
    <t>LISTONADORA</t>
  </si>
  <si>
    <t>MANIFUL</t>
  </si>
  <si>
    <t>MAQUINA DE COSER IDUSTRIAL</t>
  </si>
  <si>
    <t>MAQUINA GRANULADORA</t>
  </si>
  <si>
    <t>MAQUINA PROCESADORA HULE NATURAL</t>
  </si>
  <si>
    <t>MARCADORA ROPA</t>
  </si>
  <si>
    <t>MARCO EXPOSICION MULTILITH</t>
  </si>
  <si>
    <t>MARTINETE INDUSTRIAL</t>
  </si>
  <si>
    <t>MATIZADORA IMPRENTA</t>
  </si>
  <si>
    <t>MEDIDORA SUPERFICIE DE PIELES</t>
  </si>
  <si>
    <t>METALIZADORA</t>
  </si>
  <si>
    <t>MEZCLADORA-BATIDORA INDUSTRIAL</t>
  </si>
  <si>
    <t>MINERO CONTINUO (MAQUINA&gt;</t>
  </si>
  <si>
    <t>MOLDE INDUSTRIAL</t>
  </si>
  <si>
    <t>MOLDEADORA</t>
  </si>
  <si>
    <t>MOLDULADORA</t>
  </si>
  <si>
    <t>MOLINO INDUSTRIAL</t>
  </si>
  <si>
    <t>MOLINO PARA CARNE</t>
  </si>
  <si>
    <t>MOLINO PARA GRANOS; SEMILLAS Y PRODUCTOS VEGETALES</t>
  </si>
  <si>
    <t>MOLINO PARA MINERALES</t>
  </si>
  <si>
    <t>MOTOESTIBADOR O MONTACARGA INDUSTRIAL</t>
  </si>
  <si>
    <t>PRENSA ENCUADERNACION</t>
  </si>
  <si>
    <t>PRENSADORA CADENA</t>
  </si>
  <si>
    <t>PRENSADORA CONTACTO</t>
  </si>
  <si>
    <t>PRENSADORA ENCUADERNACION</t>
  </si>
  <si>
    <t>PRENSADORA GIRATORIA GRADUADA</t>
  </si>
  <si>
    <t>PRENSADORA HIDRAULICA</t>
  </si>
  <si>
    <t>PRENSADORA LABORATORIO</t>
  </si>
  <si>
    <t>PRENSADORA MONTAJE CON CALOR</t>
  </si>
  <si>
    <t>PRENSADORA TUBO</t>
  </si>
  <si>
    <t>PREVENTOR PERFORACION</t>
  </si>
  <si>
    <t>PROBADOR HIDRAULICO PARA TUBERIA</t>
  </si>
  <si>
    <t>PROCESADORA FIBRAS</t>
  </si>
  <si>
    <t>PROCESADORA PETROQUIMICA</t>
  </si>
  <si>
    <t>PROCESADORA QUIMICA</t>
  </si>
  <si>
    <t>PRODUCTORA CUBITOS Y BLOQUES DE HIELO</t>
  </si>
  <si>
    <t>PRODUCTORA DISCOS DE LAMINA</t>
  </si>
  <si>
    <t>PRODUCTORA SINTER</t>
  </si>
  <si>
    <t>PUERTA BOVEDA COMBINACION</t>
  </si>
  <si>
    <t>PULIDORA (PARA MADERA, METAL, PIEDRA Y PLASTICO)</t>
  </si>
  <si>
    <t>PULVERIZADORA</t>
  </si>
  <si>
    <t>PUNTEADORA INDUSTRIAL</t>
  </si>
  <si>
    <t>PURIFICADOR INDUSTRIAL AGUA</t>
  </si>
  <si>
    <t>REACONDICIONADOR TAMBORES</t>
  </si>
  <si>
    <t>RECTIFICADOR BIELAS</t>
  </si>
  <si>
    <t>RECTIFICADOR CILINDROS</t>
  </si>
  <si>
    <t>RECTIFICADOR FLECHAS</t>
  </si>
  <si>
    <t>RECTIFICADOR SUPERFICIES PLANAS</t>
  </si>
  <si>
    <t>RECTIFICADOR VALVULAS</t>
  </si>
  <si>
    <t>RECTIFICADORAS (MADERA, METAL, PIEDRA Y PLASTICO)</t>
  </si>
  <si>
    <t>REDUCTOR E INCREMENTADORES DE VELOCIDAD</t>
  </si>
  <si>
    <t>REFRIGERADORES INDUSTRIALES</t>
  </si>
  <si>
    <t>REMALLADORA</t>
  </si>
  <si>
    <t>RIELERA INDUSTRIAL</t>
  </si>
  <si>
    <t>RODILLO LAMINACION</t>
  </si>
  <si>
    <t>ROLADORA (MADERA, METAL, PLASTICO)</t>
  </si>
  <si>
    <t>ROMPEDORA INDUSTRIAL</t>
  </si>
  <si>
    <t>ROSCA DISTRIBUCION</t>
  </si>
  <si>
    <t>ROSCADORA (MADERA, METAL Y PLASTICO)</t>
  </si>
  <si>
    <t>SECADORA</t>
  </si>
  <si>
    <t>HELICOPTERO TURBOHELICE</t>
  </si>
  <si>
    <t>HIDROAVION MONOMOTOR HELICE</t>
  </si>
  <si>
    <t>HIDROAVION TETRAMOTOR TURBOHELICE</t>
  </si>
  <si>
    <t>TRACTORES DE ARRASTRE DE AVIONES</t>
  </si>
  <si>
    <t>EQUIPO PARA MEDIR Y CORREGIR VIBRACIONES EN HELICE O ROTOR</t>
  </si>
  <si>
    <t>BALSA INFLABLE</t>
  </si>
  <si>
    <t>BARCO PASAJEROS</t>
  </si>
  <si>
    <t>BARCO PESQUERO</t>
  </si>
  <si>
    <t>BUQUE CARGA</t>
  </si>
  <si>
    <t>BUQUE TANQUE</t>
  </si>
  <si>
    <t>CANOA</t>
  </si>
  <si>
    <t>CASA FLOTANTE</t>
  </si>
  <si>
    <t>CHALAN</t>
  </si>
  <si>
    <t>DRAGA MARINA</t>
  </si>
  <si>
    <t>EMPUJADOR</t>
  </si>
  <si>
    <t>ESQUIFE</t>
  </si>
  <si>
    <t>LANCHA</t>
  </si>
  <si>
    <t>REMOLCADOR</t>
  </si>
  <si>
    <t>TRANSBORDADOR</t>
  </si>
  <si>
    <t>VELERO</t>
  </si>
  <si>
    <t>ARMONES</t>
  </si>
  <si>
    <t>CABRESTANTE</t>
  </si>
  <si>
    <t>CABUSES</t>
  </si>
  <si>
    <t>CARRO GONDOLA</t>
  </si>
  <si>
    <t>CARRO MINERO</t>
  </si>
  <si>
    <t>CARROS (CAJA, TOLVA Y JAULA)</t>
  </si>
  <si>
    <t>TANQUE ALMACENAMIENTO PARA COMBUSTIBLES Y LUBRICANTES</t>
  </si>
  <si>
    <t>TANQUE ALTA PRESION</t>
  </si>
  <si>
    <t>TANQUE ENFRIAMIENTO</t>
  </si>
  <si>
    <t>TANQUE FERTILIZADOR</t>
  </si>
  <si>
    <t>TANQUE PRESION Y VACIO</t>
  </si>
  <si>
    <t>TEJEDORA INDUSTRIAL</t>
  </si>
  <si>
    <t>TELAR MANUAL Y ELECTRICO</t>
  </si>
  <si>
    <t>TENDEDORA TELA</t>
  </si>
  <si>
    <t>TENSIONADORA</t>
  </si>
  <si>
    <t>TORNILLADORA</t>
  </si>
  <si>
    <t>TORNO (PARA MADERA, METAL, PIEDRA Y PLASTICO</t>
  </si>
  <si>
    <t>TORRE ENFRIAMIENTO</t>
  </si>
  <si>
    <t>TORRE MAQUINA PERFORADORA</t>
  </si>
  <si>
    <t>TORRE MOVIL</t>
  </si>
  <si>
    <t>TORRE QUEMADOR</t>
  </si>
  <si>
    <t>TORTILLADORA AUTOMATICA</t>
  </si>
  <si>
    <t>TOSTADOR GRANOS</t>
  </si>
  <si>
    <t>EQUIPO DE PREPENSA DIGITAL</t>
  </si>
  <si>
    <t>TRACTOR INDUSTRIAL</t>
  </si>
  <si>
    <t>TRAMPA VAPOR</t>
  </si>
  <si>
    <t>TRANSPORTADORA DE CADENA Y CADENAS TRANSPORTADORAS</t>
  </si>
  <si>
    <t>TRANSPORTADORAS DE BANDAS</t>
  </si>
  <si>
    <t>TRANSPORTADORES DE RODILLO</t>
  </si>
  <si>
    <t>TREFILADORA (PARA MADERA, METAL, PIEDRA Y PLASTICO)</t>
  </si>
  <si>
    <t>TREN LAMINACION</t>
  </si>
  <si>
    <t>TRITURADORA INDUSTRIAL</t>
  </si>
  <si>
    <t>TROMPA VACIO</t>
  </si>
  <si>
    <t>TRONZADORA (SIERRA DE TROCEO PARA MADERA, METAL Y PLASTICO)</t>
  </si>
  <si>
    <t>UNIDAD CONDENSADORA</t>
  </si>
  <si>
    <t>UNIVERSAL PARA COMPRESION Y TENSION (MAQUINA</t>
  </si>
  <si>
    <t>VIBRADOR PARA CALADO DE LODOS</t>
  </si>
  <si>
    <t>ENDEREZADORA</t>
  </si>
  <si>
    <t>ACTIVADOR AUTOMATIZAR VALVULAS</t>
  </si>
  <si>
    <t>TANQUE REACTOR (VIDRIADO Y/O ACERO INOXIDABLE)</t>
  </si>
  <si>
    <t>BENEFICIADORA DE GRANOS (SISTEMA MOVIL)</t>
  </si>
  <si>
    <t>DESBORRADORA</t>
  </si>
  <si>
    <t>DESFIBRADORA</t>
  </si>
  <si>
    <t>ELEVADOR DE CANGILONES</t>
  </si>
  <si>
    <t>ESPOLVOREADORA</t>
  </si>
  <si>
    <t>MESA DE GRAVEDAD</t>
  </si>
  <si>
    <t>TRATADORA</t>
  </si>
  <si>
    <t>TRATADORA DE GRANOS</t>
  </si>
  <si>
    <t>TRANSPORTADOR HELICOIDAL</t>
  </si>
  <si>
    <t>TRANSPORTADOR VIBRATORIO</t>
  </si>
  <si>
    <t>TALADRO RADIAL</t>
  </si>
  <si>
    <t>TALADRO DE PRECISION (VERTICAL)</t>
  </si>
  <si>
    <t>SEMAFORO FISCAL</t>
  </si>
  <si>
    <t>TANQUES DE ALMACENAMIENTO DE HULE</t>
  </si>
  <si>
    <t>ARREND. DE VEH. AEREOS PARA SERVICIOS PUB. Y LA OPERACION DE PROG. PUB.</t>
  </si>
  <si>
    <t>ARREND. DE VEH. AEREOS PARA SERVICIOS ADMINISTRATIVOS</t>
  </si>
  <si>
    <t>RETROEXCAVADORA</t>
  </si>
  <si>
    <t>REVOLVEDORAS PARA MEZCLA DE CONCRETO</t>
  </si>
  <si>
    <t>RODILLO APISONADOR</t>
  </si>
  <si>
    <t>RODILLO COMPACTACION</t>
  </si>
  <si>
    <t>ROMPEDORA PARA BARRENACION</t>
  </si>
  <si>
    <t>ROMPEDORA PAVIMENTOS</t>
  </si>
  <si>
    <t>ROTADORA ESTABILIZACION SUELOS</t>
  </si>
  <si>
    <t>SILOS PARA CONCRETO</t>
  </si>
  <si>
    <t>SONDA ELECTRICA POZO</t>
  </si>
  <si>
    <t>SOPLETEADORA CONCRETO</t>
  </si>
  <si>
    <t>TABIQUERA</t>
  </si>
  <si>
    <t>TERMINADORA PAVIMENTO</t>
  </si>
  <si>
    <t>TOLVA</t>
  </si>
  <si>
    <t>TOPADORA</t>
  </si>
  <si>
    <t>TRACK DRILL (PERFORADORA DE CARRETILLA MONTAJE DE ORUGA)</t>
  </si>
  <si>
    <t>TRACTOR PARA CONSTRUCCION</t>
  </si>
  <si>
    <t>TRAILLA TRANSPORTADOR PORTATIL</t>
  </si>
  <si>
    <t>UNIDAD COMBINADA (CALENTADOR DE VAPOR, DE PETROLEO Y BOMBEO)</t>
  </si>
  <si>
    <t>UNIDAD ROTACION</t>
  </si>
  <si>
    <t>VIBRADOR NEUMATICO</t>
  </si>
  <si>
    <t>MALACATE</t>
  </si>
  <si>
    <t>ZANJADORA-RELLENADORA</t>
  </si>
  <si>
    <t>PINTA RAYA</t>
  </si>
  <si>
    <t>ATALUDADORA</t>
  </si>
  <si>
    <t>SONDA DE TEMPERATURA DE AIRE</t>
  </si>
  <si>
    <t>COMPACTADOR NEUMATICO</t>
  </si>
  <si>
    <t>ABECEDARIO MANDO NEUMATICO</t>
  </si>
  <si>
    <t>AMOLADORA NEUMATICA (MADERA, PIEDRA, METAL Y PLASTICO)</t>
  </si>
  <si>
    <t>ATORNILLADORA ELECTRICA</t>
  </si>
  <si>
    <t>BALANCEADORA</t>
  </si>
  <si>
    <t>BROCHADORA (MADERA, METAL, PIEDRA Y PLASTICO</t>
  </si>
  <si>
    <t>BRUÑIDORA (MADERA, METAL, PIEDRA Y PLASTICO)</t>
  </si>
  <si>
    <t>CALADORA</t>
  </si>
  <si>
    <t>CANTEADORA (MADERA, METAL, PIEDRA Y PLASTICO)</t>
  </si>
  <si>
    <t>CARRETE ARCO</t>
  </si>
  <si>
    <t>CEPILLADORA (MADERA, METAL, PIEDRA Y PLASTICO)</t>
  </si>
  <si>
    <t>CIZALLA ELECTRICA (MADERA, METAL, PIEDRA Y PLASTICO)</t>
  </si>
  <si>
    <t>COPIADORA LLAVES</t>
  </si>
  <si>
    <t>COSEDORA PAPEL</t>
  </si>
  <si>
    <t>CUCHILLA HIDRAULICA CON RODILLO</t>
  </si>
  <si>
    <t>ENCUADERNADORA</t>
  </si>
  <si>
    <t>ENSAMBLADORA</t>
  </si>
  <si>
    <t>ESCAREADORA (MADERA, METAL, PIEDRA Y PLASTICO)</t>
  </si>
  <si>
    <t>ESCOPLO (MAQUINAS-HERRAMIENTAS)</t>
  </si>
  <si>
    <t>ESMERILADORA (MAQUINAS-HERRAMIENTAS)</t>
  </si>
  <si>
    <t>FORJADORA (PARA METAL, PIEDRA Y PLASTICO)</t>
  </si>
  <si>
    <t>FRESADORA (PARA METAL, PIEDRA Y PLASTICO)</t>
  </si>
  <si>
    <t>LIJADORA PORTATIL</t>
  </si>
  <si>
    <t>LIJADORAS (PARA METAL, PIEDRA, PLASTICO)</t>
  </si>
  <si>
    <t>LLAVE IMPACTO NEUMATICA</t>
  </si>
  <si>
    <t>MACHUELADORA (PARA MADERA, METAL Y PLASTICO)</t>
  </si>
  <si>
    <t>MAQUINA COMBINADA CARPINTERIA</t>
  </si>
  <si>
    <t>MARCADOR VIBRO-TOOL</t>
  </si>
  <si>
    <t>MARTILLO ELECTRICO</t>
  </si>
  <si>
    <t>MARTILLO NEUMATICO CINCELAR</t>
  </si>
  <si>
    <t>MARTILLO NEUMATICO REMACHAR</t>
  </si>
  <si>
    <t>MONDADORA</t>
  </si>
  <si>
    <t>MONTA CARGA NEUMATICA</t>
  </si>
  <si>
    <t>MORTAJADORA (MADERA, METAL, PIEDRA, PLASTICO</t>
  </si>
  <si>
    <t>MOTOSIERRA</t>
  </si>
  <si>
    <t>PERFORADORA NEUMATICA (VERTICAL Y HORIZONTAL)</t>
  </si>
  <si>
    <t>PIERNAS NEUMATICAS</t>
  </si>
  <si>
    <t>PORTA ROLLOS P/FLEJE</t>
  </si>
  <si>
    <t>PORTA TALADRO</t>
  </si>
  <si>
    <t>PUNZONADORA</t>
  </si>
  <si>
    <t>REBAJADORA (ROUTER)</t>
  </si>
  <si>
    <t>REBANADORA</t>
  </si>
  <si>
    <t>REBORDEADORA</t>
  </si>
  <si>
    <t>DOSIFICADOR</t>
  </si>
  <si>
    <t>CORTADOR VARILLA</t>
  </si>
  <si>
    <t>TOCADOR</t>
  </si>
  <si>
    <t>TOSTADOR PAN</t>
  </si>
  <si>
    <t>TRASTERO</t>
  </si>
  <si>
    <t>TRINCHADOR</t>
  </si>
  <si>
    <t>TRITURADOR BASURA</t>
  </si>
  <si>
    <t>VITRINA</t>
  </si>
  <si>
    <t>GABINETE DESPERDICIOS</t>
  </si>
  <si>
    <t>SECADOR ELECTRICO MANOS</t>
  </si>
  <si>
    <t>MESA CALIENTE PARA GAS O VAPOR</t>
  </si>
  <si>
    <t>MESA ELECTRICA CALIENTE MOVIL</t>
  </si>
  <si>
    <t>MESA FRIA A HIELO MOVIL</t>
  </si>
  <si>
    <t>MESA FRIA PARA BARRA DE AUTOSERVICIO</t>
  </si>
  <si>
    <t>CARRO TRANSPORTADOR DE BIBERONES</t>
  </si>
  <si>
    <t>SILLA PORTA BEBE</t>
  </si>
  <si>
    <t>URNA</t>
  </si>
  <si>
    <t>APARTADO POSTAL</t>
  </si>
  <si>
    <t>TABURETE</t>
  </si>
  <si>
    <t>TABLERO CORCHO Y PAÑO</t>
  </si>
  <si>
    <t>CARRO PORTA MANGUERA (ASEO)</t>
  </si>
  <si>
    <t>CARRO PORTA-TAMBOR ESPUMA (ASEO)</t>
  </si>
  <si>
    <t>DIABLO (CARGA)</t>
  </si>
  <si>
    <t>ENCERADORA</t>
  </si>
  <si>
    <t>INVERNADERO ARMABLE-DESARMABLE</t>
  </si>
  <si>
    <t>LAVADORA ALFOMBRA</t>
  </si>
  <si>
    <t>LAVADORA PULIDORA PISOS</t>
  </si>
  <si>
    <t>LAVADORA ROPA</t>
  </si>
  <si>
    <t>LAVADORA TRASTOS</t>
  </si>
  <si>
    <t>SECADORA ROPA</t>
  </si>
  <si>
    <t>SEGADORA PASTO ELECTRICA</t>
  </si>
  <si>
    <t>SEGADORA PASTO MECANICA</t>
  </si>
  <si>
    <t>GABINETE SANITARIO</t>
  </si>
  <si>
    <t>DETECTOR DE EXPLOSIVOS</t>
  </si>
  <si>
    <t>GABINETE ILUMINACION</t>
  </si>
  <si>
    <t>CASETA PARA PRACTICAS DE SOLDADURA</t>
  </si>
  <si>
    <t>GABINETE PARA EXTINGUIDOR</t>
  </si>
  <si>
    <t xml:space="preserve">EXTINGUIDOR  </t>
  </si>
  <si>
    <t>MARCO DE MADERA</t>
  </si>
  <si>
    <t>TRIPLAY DE CAOBA</t>
  </si>
  <si>
    <t>TRIPLAY DE CEDRO</t>
  </si>
  <si>
    <t>TRIPLAY DE PINO</t>
  </si>
  <si>
    <t>SELECCIONADORA</t>
  </si>
  <si>
    <t>SELLADORA</t>
  </si>
  <si>
    <t>SEPARADORA GAS</t>
  </si>
  <si>
    <t>SILO</t>
  </si>
  <si>
    <t>SOBREHILADORA</t>
  </si>
  <si>
    <t>SOMBRILLA PARA USO INDUSTRIAL</t>
  </si>
  <si>
    <t>SONDA SUBSUELO</t>
  </si>
  <si>
    <t>SOPLADORA INDUSTRIAL</t>
  </si>
  <si>
    <t>TABLERO CONTROL SISTEMA COMBUSTION</t>
  </si>
  <si>
    <t>TABLEROS MANOMETROS</t>
  </si>
  <si>
    <t>TALADRO (PARA MADERA, METAL, PIEDRA Y PLASTICO)</t>
  </si>
  <si>
    <t>TAMIZADOR</t>
  </si>
  <si>
    <t>PERRO (ANIMAL DE TRABAJO)</t>
  </si>
  <si>
    <t>ELECTRODO DE PLACA DE ALUMINIO</t>
  </si>
  <si>
    <t>ELECTRODO DE PLACA ESPONJA VISCOSA</t>
  </si>
  <si>
    <t>ELECTRODO DE TIERRA</t>
  </si>
  <si>
    <t>ELECTRODO DE TIERRA CON TERMINACION EN ARGOLLA</t>
  </si>
  <si>
    <t>ELECTRODO PARA MARCAPASO DEFINITIVO BIPOLAR ENDOCARDIACO</t>
  </si>
  <si>
    <t>ELECTRODO PARA MARCAPASO DEFINITIVO ENDOCARDIACO EN "J"</t>
  </si>
  <si>
    <t>ELECTRODO PARA URETERO RESECTOSCOPIO COAGULADOR</t>
  </si>
  <si>
    <t>ELECTRODO PARA URETERO RESECTOSCOPIO CORTANTE</t>
  </si>
  <si>
    <t>ELECTRODO PARA URETERO RESECTOSCOPIO DE GANCHO</t>
  </si>
  <si>
    <t>ELECTRODO PUNTUAL CON CONECTOR BLACK SPENCER</t>
  </si>
  <si>
    <t>ELECTRODO PUNTUAL CON TERMINACION BLACK MAYER</t>
  </si>
  <si>
    <t>ARREND. DE VEH. MARITIMOS PARA SERVICIOS PUB. Y LA OPERACION DE PROG. PUB.</t>
  </si>
  <si>
    <t>ARREND. DE VEH. MARITIMOS PARA SERVICIOS ADMINISTRATIVOS</t>
  </si>
  <si>
    <t>ARREND. DE VEH. MARITIMOS PARA SERVIDORES PUB.</t>
  </si>
  <si>
    <t>ARREND. DE VEH. LACUSTRES PARA SERVICIOS PUB. Y LA OPERACION DE PROG. PUB.</t>
  </si>
  <si>
    <t>ARREND. DE VEH. LACUSTRES PARA SERVICIOS ADMINISTRATIVOS</t>
  </si>
  <si>
    <t>ARREND. DE VEH. LACUSTRES PARA SERVIDORES PUB.</t>
  </si>
  <si>
    <t>ARREND. DE VEH. AEREOS PARA SERVIDORES PUB.</t>
  </si>
  <si>
    <t>ASPIRADORA</t>
  </si>
  <si>
    <t>CRIBADORA</t>
  </si>
  <si>
    <t>LIMPIADORA</t>
  </si>
  <si>
    <t>CONSOLA</t>
  </si>
  <si>
    <t>VASO PARA MEDICAMENTOS DE VIDRIO</t>
  </si>
  <si>
    <t>ACETONA (USO MEDICO)</t>
  </si>
  <si>
    <t>LUBRICANTE GLICERINA</t>
  </si>
  <si>
    <t>ABRASIVO PARA AFILAR CUCHILLAS</t>
  </si>
  <si>
    <t>BARNIZ DE COPAL (USO MEDICO)</t>
  </si>
  <si>
    <t>ACEITE HIDROSOLUBLE</t>
  </si>
  <si>
    <t>BICARBONATO DE SODIO (POLVO)</t>
  </si>
  <si>
    <t>CAL SODADA CON INDICADOR</t>
  </si>
  <si>
    <t>POLVO DE PIEDRA POMEZ PARA USO DENTAL</t>
  </si>
  <si>
    <t>TINTURA DE BENJUI</t>
  </si>
  <si>
    <t>VASELINA LIQUIDA</t>
  </si>
  <si>
    <t>YESO PIEDRA BLANCO (PARA ORTODONCIA)</t>
  </si>
  <si>
    <t>GOMA DE KARAYA (POLVO)</t>
  </si>
  <si>
    <t>CUÑAS DE MADERA</t>
  </si>
  <si>
    <t>PLACA DESECADOR</t>
  </si>
  <si>
    <t>POLEA REHABILITACION</t>
  </si>
  <si>
    <t>PORTA AMALGAMA</t>
  </si>
  <si>
    <t>PORTA IMPRESIONES DENTALES</t>
  </si>
  <si>
    <t>PORTA LENTES (EXPERIMENTOS OPTICOS)</t>
  </si>
  <si>
    <t>PORTA MATRAZ DENTAL</t>
  </si>
  <si>
    <t>PORTA OBJETOS</t>
  </si>
  <si>
    <t>PORTA TERMOMETROS</t>
  </si>
  <si>
    <t>PRISMA REFLEXION</t>
  </si>
  <si>
    <t>PROBETA</t>
  </si>
  <si>
    <t>PROTECTOR CARA DENTISTA</t>
  </si>
  <si>
    <t>RIEL CLIPS</t>
  </si>
  <si>
    <t>ROLLOS Y HOJAS RADIOGRAFICAS (USO MEDICO)</t>
  </si>
  <si>
    <t>SOPORTE ADAPTADOR HORIZONTAL VERTICAL (EXPERIMENTOS OPTICOS)</t>
  </si>
  <si>
    <t>SOPORTE CRISTAL TARJETAS (EXPERIMENTOS OPTICOS)</t>
  </si>
  <si>
    <t>TIRAPUENTES</t>
  </si>
  <si>
    <t>TRIPIE MATRAZ</t>
  </si>
  <si>
    <t>TRIPIE MECHERO</t>
  </si>
  <si>
    <t>TUBO CORRUGADO</t>
  </si>
  <si>
    <t>TUBO ENSAYO</t>
  </si>
  <si>
    <t>TUBO MUESTRADOR</t>
  </si>
  <si>
    <t>TUBO RAYOS GRANODE</t>
  </si>
  <si>
    <t>TUBO SUCCION</t>
  </si>
  <si>
    <t>VALVULA ABDOMINAL</t>
  </si>
  <si>
    <t>VALVULA CONTROL FLUOMETRO</t>
  </si>
  <si>
    <t>VALVULA DOSIFICACION OXIGENO (ANESTESIA)</t>
  </si>
  <si>
    <t>VALVULA IRRIGACION</t>
  </si>
  <si>
    <t>VALVULA SEGURIDAD (EQUIPO MEDICO)</t>
  </si>
  <si>
    <t>VASO PRECIPITADO</t>
  </si>
  <si>
    <t>VIDRIO COBALTO</t>
  </si>
  <si>
    <t>PARCHE O SELLO PELICULA</t>
  </si>
  <si>
    <t>PELICULAS FOTOGRAFICAS</t>
  </si>
  <si>
    <t>PLACA RADIOGRAFICA</t>
  </si>
  <si>
    <t>PRENSADOR TRANSPARENCIAS</t>
  </si>
  <si>
    <t>REMOVEDOR</t>
  </si>
  <si>
    <t>REVELADOR Y FIJADORES</t>
  </si>
  <si>
    <t>SUMINISTRO DE MICROPELICULAS</t>
  </si>
  <si>
    <t>TAPA (LENTE FOTOGRAFICO)</t>
  </si>
  <si>
    <t>TONER</t>
  </si>
  <si>
    <t>MARCADOR TRANSPARENCIA</t>
  </si>
  <si>
    <t>PINZA ESCURRIDORA</t>
  </si>
  <si>
    <t>PINZA REVELADO</t>
  </si>
  <si>
    <t>ANILLO HELICOIDAL ENFOQUE</t>
  </si>
  <si>
    <t>PAPEL FOTOGRAFICO</t>
  </si>
  <si>
    <t>FOCO PROYECTOR CINEMATOGRAFICO</t>
  </si>
  <si>
    <t>TROZAS PARA CHAPAS DE MADERA</t>
  </si>
  <si>
    <t>VARAS PARA ESCOBA Y OTROS USOS</t>
  </si>
  <si>
    <t>CRISTAL CARETAS Y GAFAS SEGURIDAD</t>
  </si>
  <si>
    <t>CUÑETE</t>
  </si>
  <si>
    <t>CUBETA</t>
  </si>
  <si>
    <t>CUBIERTA AUTOMOVIL</t>
  </si>
  <si>
    <t>CUBREASIENTOS</t>
  </si>
  <si>
    <t>DESINFECTANTE</t>
  </si>
  <si>
    <t>DESODORANTE</t>
  </si>
  <si>
    <t>DETERGENTES</t>
  </si>
  <si>
    <t>ESCALERA MARINA</t>
  </si>
  <si>
    <t>ESPONJA</t>
  </si>
  <si>
    <t>ESPUMADOR</t>
  </si>
  <si>
    <t>ESTROBO</t>
  </si>
  <si>
    <t>ESTROPAJO</t>
  </si>
  <si>
    <t>EXTENSION MANGUERA CONTRA INCENDIO</t>
  </si>
  <si>
    <t>FELPA</t>
  </si>
  <si>
    <t>FIBRA</t>
  </si>
  <si>
    <t>GUANTES DE SEGURIDAD</t>
  </si>
  <si>
    <t>JABONERA</t>
  </si>
  <si>
    <t>JALADOR DE AGUA</t>
  </si>
  <si>
    <t>LIMPIADOR DE METALES</t>
  </si>
  <si>
    <t>MANDIL EMPLOMADO</t>
  </si>
  <si>
    <t>MANGA EMPLOMADA</t>
  </si>
  <si>
    <t>MANGA PROTECCION SOLDADOR</t>
  </si>
  <si>
    <t>MECHUDO</t>
  </si>
  <si>
    <t>MICROSPRAY</t>
  </si>
  <si>
    <t>OREJERA PROTECTORA CONTRA RUIDOS</t>
  </si>
  <si>
    <t>PIEDRA POMEZ</t>
  </si>
  <si>
    <t>PLUMERO</t>
  </si>
  <si>
    <t>POLAINA SOLDAR</t>
  </si>
  <si>
    <t>PORTA JERGAS</t>
  </si>
  <si>
    <t>PORTA PLANCHA</t>
  </si>
  <si>
    <t>PORTA ROLLO (PAPEL HIGIENICO)</t>
  </si>
  <si>
    <t>RECOGEDOR</t>
  </si>
  <si>
    <t>SACO CORRESPONDENCIA</t>
  </si>
  <si>
    <t>TOALLERO (TOALLA PAPEL)</t>
  </si>
  <si>
    <t>TRAPEADOR</t>
  </si>
  <si>
    <t>UNIFORME, TRAJE DE SEGURIDAD Y MANTENIMIENTO</t>
  </si>
  <si>
    <t>ANTEOJOS DE SEGURIDAD</t>
  </si>
  <si>
    <t>BALIZA</t>
  </si>
  <si>
    <t>CARETA SOLDADOR</t>
  </si>
  <si>
    <t>ALAMBRE DE PUAS</t>
  </si>
  <si>
    <t>ALAMBRE DESNUDO DE ACERO</t>
  </si>
  <si>
    <t>ALAMBRE DESNUDO DE HIERRO</t>
  </si>
  <si>
    <t>ALAMBRE PARA CONSTRUCCION</t>
  </si>
  <si>
    <t>ALAMBRE PARA PREESFUERZO</t>
  </si>
  <si>
    <t>ALAMBRE RECOCIDO</t>
  </si>
  <si>
    <t>ALAMBRE REVESTIDO</t>
  </si>
  <si>
    <t>ALAMBRON</t>
  </si>
  <si>
    <t>ALEACIONES DE ALUMINIO</t>
  </si>
  <si>
    <t>ALEACIONES DE COBRE</t>
  </si>
  <si>
    <t>ALEACIONES DE NIQUEL</t>
  </si>
  <si>
    <t>ALEACIONES DE PLOMO</t>
  </si>
  <si>
    <t>REFACCIONES PARA LA INDUSTRIA DE LA CONSTRUCCION</t>
  </si>
  <si>
    <t>REFACCIONES PARA LA INDUSTRIA DE LA MADERA Y DEL CORCHO EXC.MUEB.</t>
  </si>
  <si>
    <t>REFACCIONES PARA LA INDUSTRIA DEL CALZADO Y DEL CUERO</t>
  </si>
  <si>
    <t>REFACCIONES PARA LA INDUSTRIA DEL PAPEL</t>
  </si>
  <si>
    <t>REFACCIONES PARA LA INDUSTRIA DEL TABACO</t>
  </si>
  <si>
    <t>REFACCIONES PARA LA INDUSTRIA DEL TRANSPORTE AEREO</t>
  </si>
  <si>
    <t>REFACCIONES PARA LA INDUSTRIA DEL TRANSPORTE FERROVIARIO</t>
  </si>
  <si>
    <t>REFACCIONES PARA LA INDUSTRIA DEL TRANSPORTE MARITIMO</t>
  </si>
  <si>
    <t>REFACCIONES PARA LA INDUSTRIA DEL TRANSPORTE METROPOLITANO</t>
  </si>
  <si>
    <t>REFACCIONES PARA LA INDUSTRIA DEL TRANSPORTE TERRESTRE NO FERR.</t>
  </si>
  <si>
    <t>REFACCIONES PARA LA INDUSTRIA DEL VESTIDO</t>
  </si>
  <si>
    <t>REFACCIONES PARA LA INDUSTRIA EDITORIAL</t>
  </si>
  <si>
    <t>REFACCIONES PARA LA INDUSTRIA ELECTRICA</t>
  </si>
  <si>
    <t>REFACCIONES PARA LA INDUSTRIA ELECTRONICA Y DE COMUNICACION</t>
  </si>
  <si>
    <t>REFACCIONES PARA LA INDUSTRIA HULERA Y DEL PLASTICO</t>
  </si>
  <si>
    <t>REFACCIONES PARA LA INDUSTRIA MUEBLERA</t>
  </si>
  <si>
    <t>REFACCIONES PARA LA INDUSTRIA PETROLERA</t>
  </si>
  <si>
    <t>REFACCIONES PARA LA INDUSTRIA QUIMICA</t>
  </si>
  <si>
    <t>REFACCIONES PARA LA INDUSTRIA SIDERURGICA</t>
  </si>
  <si>
    <t>REFACCIONES PARA LA INDUSTRIA TEXTIL</t>
  </si>
  <si>
    <t>CAJA DE COMPUTACION EN PARALELAS</t>
  </si>
  <si>
    <t>ESTRUCTURAS METALICAS</t>
  </si>
  <si>
    <t>POSTES METALICOS</t>
  </si>
  <si>
    <t>TANQUES METALICOS</t>
  </si>
  <si>
    <t>TORRES METALICAS</t>
  </si>
  <si>
    <t>TORRE RECEPTORA (ESTRUCTURA-ANTENA)</t>
  </si>
  <si>
    <t>ARRENDAMIENTO DE EQUIPO Y BIENES INFORMATICOS</t>
  </si>
  <si>
    <t>ARRENDAMIENTO DE EQUIPO DE CONTROL Y MEDICION</t>
  </si>
  <si>
    <t>ARRENDAMIENTO DE EQUIPO MEDICO QUIRURGICO Y DE DIAGNOSTICO</t>
  </si>
  <si>
    <t>ARRENDAMIENTO DE ESTRUCTURAS METALICAS</t>
  </si>
  <si>
    <t>ARRENDAMIENTO DE MAQUINAS DE OFICINA</t>
  </si>
  <si>
    <t>ARRENDAMIENTO DE MAQUINAS FOTOCOPIADORAS</t>
  </si>
  <si>
    <t>ARRENDAMIENTO DE MAQUINAS-HERRAMIENTA</t>
  </si>
  <si>
    <t>ARREND. DE VEH. TERRESTRES PARA SERVICIOS PUB. Y LA OPERACION DE PROG. PUB.</t>
  </si>
  <si>
    <t>ARREND. DE VEH. TERRESTRES PARA SERVICIOS ADMINISTRATIVOS</t>
  </si>
  <si>
    <t>ARREND. DE VEH. TERRESTRES PARA SERVIDORES PUB.</t>
  </si>
  <si>
    <t>ELECTRODO COPA DE ORO</t>
  </si>
  <si>
    <t>ELECTRODO COPA DE PLATA</t>
  </si>
  <si>
    <t>ELECTRODO DE AGUJA</t>
  </si>
  <si>
    <t>ELECTRODO DE BARRA</t>
  </si>
  <si>
    <t>ELECTRODO DE BROCHE</t>
  </si>
  <si>
    <t>URGENTE</t>
  </si>
  <si>
    <t>ORDINARIA</t>
  </si>
  <si>
    <t>VIGENCIA DEL CONTRATO</t>
  </si>
  <si>
    <t>PLAZO DE ENTREGA:</t>
  </si>
  <si>
    <t>TIPO DE GARANTÍA:</t>
  </si>
  <si>
    <t>CUMPLIMIENTO</t>
  </si>
  <si>
    <t>ANTICIPO</t>
  </si>
  <si>
    <t>VICIOS OCULTOS</t>
  </si>
  <si>
    <t>IMPORTE POLIZA DE RESPONSABILIDAD CIVIL:</t>
  </si>
  <si>
    <t>TIPO DE PROCEDIMIENTO PROPUESTO:</t>
  </si>
  <si>
    <t>ÁREA ADMINISTRADORA DEL CONTRATO:</t>
  </si>
  <si>
    <t>DESCRIPCIÓN GENÉRICA DEL BIEN O SERVICIO A CONTRATAR:</t>
  </si>
  <si>
    <t>LUGAR DE ENTREGA Y/O EJECUCIÓN DE LOS SERVICIOS</t>
  </si>
  <si>
    <t>NUM. PARTIDA</t>
  </si>
  <si>
    <t>COD. MAT. ALMACÉN</t>
  </si>
  <si>
    <t>CANTIDAD</t>
  </si>
  <si>
    <t>UNIDAD DE MEDIDA</t>
  </si>
  <si>
    <t>DESCRIPCIÓN DETALLADA DEL BIEN O SERVICIO A CONTRATAR</t>
  </si>
  <si>
    <t>TOTAL DE PARTIDAS</t>
  </si>
  <si>
    <t>IMPORTE ESTIMADO CONFORME AL ESTUDIO DE MERCADO</t>
  </si>
  <si>
    <t>IMPORTE</t>
  </si>
  <si>
    <t>IMPORTE CON LETRA</t>
  </si>
  <si>
    <t>EN CASO DE CONTRATO ABIERTO</t>
  </si>
  <si>
    <t>IMPORTE MÁXIMO</t>
  </si>
  <si>
    <t>IMPORTE MÍNIMO</t>
  </si>
  <si>
    <t>MONEDA</t>
  </si>
  <si>
    <t>PESOS MEXICANOS</t>
  </si>
  <si>
    <t>AUTORIZA</t>
  </si>
  <si>
    <t>ENDOILUMINADOR DE FIBRA OPTICA</t>
  </si>
  <si>
    <t>ENDROPRUEBA CURVA PARA ENDOFOTOCOAGULACION</t>
  </si>
  <si>
    <t>ENDROPRUEBA RECTA PARA ENDOFOTOCOAGULACION</t>
  </si>
  <si>
    <t>ENSANCHADOR DE CANALES</t>
  </si>
  <si>
    <t>ESCALPELO PARA URETEROTOMO CON AFILADO ONDULADO</t>
  </si>
  <si>
    <t>ESCALPELO PARA URETEROTOMO FORMA LANCEOLADA</t>
  </si>
  <si>
    <t>ESPEJO PARA BOCA SIN AUMENTO</t>
  </si>
  <si>
    <t>ESPONJA HEMOSTATICA DE GELATINA O DE COLAGENO</t>
  </si>
  <si>
    <t>ESPONJAS NEUROQUIRURGICAS DE ALGODON PRENSADO</t>
  </si>
  <si>
    <t>ARREND. DE VEH. FLUVIALES PARA SERVICIOS ADMINISTRATIVOS</t>
  </si>
  <si>
    <t>ARREND. DE VEH. FLUVIALES PARA SERVIDORES PUB.</t>
  </si>
  <si>
    <t>ARRENDAMIENTO DE MOBILIARIO</t>
  </si>
  <si>
    <t>ARRENDAMIENTO DE SUSTANCIAS Y PRODUCTOS QUIMICOS</t>
  </si>
  <si>
    <t>MAQUINARIA Y EQUIPO DE COMUNICACION (ARRENDAMIENTO DE)</t>
  </si>
  <si>
    <t>MAQUINARIA Y EQUIPO DE REPRODUCCION (ARRENDAMIENTO DE)</t>
  </si>
  <si>
    <t>MAQUINARIA Y EQUIPO INDUSTRIAL (ARRENDAMIENTO DE)</t>
  </si>
  <si>
    <t>MAQUINARIA Y EQUIPO PARA CONSTRUCCION (ARRENDAMIENTO DE)</t>
  </si>
  <si>
    <t>MAQUINARIA Y EQUIPO (MANTENIMIENTO Y REPARACION)</t>
  </si>
  <si>
    <t>LACAS ESPECIALES PARA AVIONES</t>
  </si>
  <si>
    <t>LACAS INDUSTRIALES</t>
  </si>
  <si>
    <t>PIGMENTOS CASI NEUTROS</t>
  </si>
  <si>
    <t>PIGMENTOS INORGANICOS</t>
  </si>
  <si>
    <t>PIGMENTOS ORGANICOS</t>
  </si>
  <si>
    <t>PINTURAS A BASE DE LATEX</t>
  </si>
  <si>
    <t>PINTURAS ACRILICAS</t>
  </si>
  <si>
    <t>PINTURAS ANTICORROSIVAS</t>
  </si>
  <si>
    <t>PINTURAS ANTIDERRAPANTES</t>
  </si>
  <si>
    <t>PINTURAS DE ACEITE</t>
  </si>
  <si>
    <t>PINTURAS DE ALUMINIO</t>
  </si>
  <si>
    <t>PINTURAS FLUORESCENTES</t>
  </si>
  <si>
    <t>PINTURAS IMPERMEABILIZANTES</t>
  </si>
  <si>
    <t>PINTURAS MARINAS</t>
  </si>
  <si>
    <t>PINTURAS PARA ALBERCAS</t>
  </si>
  <si>
    <t>PINTURAS PARA CARTELES Y CUADROS</t>
  </si>
  <si>
    <t>PINTURAS PARA PIZARRONES</t>
  </si>
  <si>
    <t>PINTURAS PARA RECUBRIMIENTOS PRIMARIOS</t>
  </si>
  <si>
    <t>PINTURAS PARA TRANSITO (REFLEJANTES)</t>
  </si>
  <si>
    <t>PINTURAS VINILICAS</t>
  </si>
  <si>
    <t>SOLVENTES ADELGAZADORES</t>
  </si>
  <si>
    <t>SOLVENTES PARA PINTURA</t>
  </si>
  <si>
    <t>CONEXIONES Y ACCESORIOS PARA TUBERIAS PVC</t>
  </si>
  <si>
    <t>MANGUERAS Y ACCESORIOS DE PLASTICO</t>
  </si>
  <si>
    <t>TUBERIAS PVC</t>
  </si>
  <si>
    <t>VALVULAS PVC</t>
  </si>
  <si>
    <t>TUBO PARA CANALIZACION DE LATEX (NATURAL)</t>
  </si>
  <si>
    <t>TUERCA PARA TORNILLO CORTICAL</t>
  </si>
  <si>
    <t>VAINA LIBERADORA PARA SISTEMA DE CIERRE DE CONDUCTO</t>
  </si>
  <si>
    <t>VAINAS PROTECTORAS PARA CLAVO STEINMANN</t>
  </si>
  <si>
    <t>VALVULA INTRACARDIACA MECANICA</t>
  </si>
  <si>
    <t>CARETA DEPORTIVA</t>
  </si>
  <si>
    <t>CASCO DEPORTIVO</t>
  </si>
  <si>
    <t>CHAPOTEADERO (ALBERCA PORTATIL)</t>
  </si>
  <si>
    <t>CINTURON ALPINISTA</t>
  </si>
  <si>
    <t>CUBILETE</t>
  </si>
  <si>
    <t>DISCO LANZAMIENTO</t>
  </si>
  <si>
    <t>ESPINILLERA, RODILLERA Y DEMAS PROTECTORES</t>
  </si>
  <si>
    <t>FLECHA</t>
  </si>
  <si>
    <t>GOGLES</t>
  </si>
  <si>
    <t>GUANTE DEPORTIVO</t>
  </si>
  <si>
    <t>HAMACA</t>
  </si>
  <si>
    <t>JUEGO PATINES</t>
  </si>
  <si>
    <t>JUEGO PELOTAS (TENIS, PING-PONG, BASE-BALL, ETC.)</t>
  </si>
  <si>
    <t>LONCHERA</t>
  </si>
  <si>
    <t>PETACA</t>
  </si>
  <si>
    <t>RAQUETA</t>
  </si>
  <si>
    <t>RED</t>
  </si>
  <si>
    <t>RESORTERA</t>
  </si>
  <si>
    <t>ROMPECABEZAS (JUEGO DE)</t>
  </si>
  <si>
    <t>SEÑUELO</t>
  </si>
  <si>
    <t>SPIKES</t>
  </si>
  <si>
    <t>TROMPA ESFERA SORTEO (ACCESORIO)</t>
  </si>
  <si>
    <t>TUBO ESFERA SORTEO (ACCESORIO)</t>
  </si>
  <si>
    <t>VISOR</t>
  </si>
  <si>
    <t>ZAPATO DEPORTIVO Y ALETAS</t>
  </si>
  <si>
    <t>ARGOLLAS (GIMNASIA)</t>
  </si>
  <si>
    <t>ARPON</t>
  </si>
  <si>
    <t>BALA BRONCE</t>
  </si>
  <si>
    <t>BALON FOOT-BALL, AMERICANO O SOCCER</t>
  </si>
  <si>
    <t>BALON VOLI-BALL</t>
  </si>
  <si>
    <t>BALON WATER-POLO</t>
  </si>
  <si>
    <t>BARRA SALTO ALTURA</t>
  </si>
  <si>
    <t>BASE ARRANQUE PISTA</t>
  </si>
  <si>
    <t>BASTON CROMADO</t>
  </si>
  <si>
    <t>BASTON HOCKEY</t>
  </si>
  <si>
    <t>BAT BASE-BALL</t>
  </si>
  <si>
    <t>BANCO SALIDA NATACION</t>
  </si>
  <si>
    <t>BOLA BOLICHE Y BILLAR</t>
  </si>
  <si>
    <t>CHALECO SALVAVIDAS</t>
  </si>
  <si>
    <t>COLCHONETA GIMNASIA</t>
  </si>
  <si>
    <t>CONTADOR VUELTAS</t>
  </si>
  <si>
    <t>COSTAL BOX</t>
  </si>
  <si>
    <t>JABALINA</t>
  </si>
  <si>
    <t>PARAGUAS (QUITASOL, SOMBRILLA)</t>
  </si>
  <si>
    <t>PERA BOX (FIJA Y LOCA)</t>
  </si>
  <si>
    <t>PERTIGA (SALTO DE ALTURA)</t>
  </si>
  <si>
    <t>PIOLET</t>
  </si>
  <si>
    <t>REMO</t>
  </si>
  <si>
    <t>SKYS</t>
  </si>
  <si>
    <t>TACOS DE BILLAR</t>
  </si>
  <si>
    <t>TALQUERO MESA BOLICHE</t>
  </si>
  <si>
    <t>AZADOR</t>
  </si>
  <si>
    <t>MOCHILA DE EXCURSION</t>
  </si>
  <si>
    <t>BOTADOR CON CINCO RESORTES</t>
  </si>
  <si>
    <t>MINI TRAMP</t>
  </si>
  <si>
    <t>LAMPARA CAMPAÑA (GAS, GASOLINA, PETROLEO, BATERIA)</t>
  </si>
  <si>
    <t>MOCHILA PARACAIDAS</t>
  </si>
  <si>
    <t>SILLA TIJERA</t>
  </si>
  <si>
    <t>FRENOS DE OCHO</t>
  </si>
  <si>
    <t>ASCENSOR JUMAR</t>
  </si>
  <si>
    <t>VIDRIO RELOJ</t>
  </si>
  <si>
    <t>ISOPO</t>
  </si>
  <si>
    <t>NAVECILLAS COMBUSTION</t>
  </si>
  <si>
    <t>MASCARA ANTI-GAS (USO MEDICO)</t>
  </si>
  <si>
    <t>MASCARILLA SEGURIDAD CONTRA POLVO O GAS</t>
  </si>
  <si>
    <t>MATRAZ</t>
  </si>
  <si>
    <t>MECHERO</t>
  </si>
  <si>
    <t>MORTERO DE LABORATORIO</t>
  </si>
  <si>
    <t>LENTE</t>
  </si>
  <si>
    <t>LENTE MICROSCOPIO</t>
  </si>
  <si>
    <t>PIPETA</t>
  </si>
  <si>
    <t>CRISOL</t>
  </si>
  <si>
    <t>LAMPARA DE ALCOHOL</t>
  </si>
  <si>
    <t>PAPEL TORNASOL</t>
  </si>
  <si>
    <t>APARATO DE BOYLE MARIOT</t>
  </si>
  <si>
    <t>PILAS VOLTAICAS</t>
  </si>
  <si>
    <t>DISCO OPTICO DE HARTL</t>
  </si>
  <si>
    <t>APARATO PARA LA DEMOSTRACION DE LOS MOMENTOS</t>
  </si>
  <si>
    <t>APARATO PARA DEMOSTRAR LA CONSERVACION DE LA ENERGIA</t>
  </si>
  <si>
    <t>VASOS COMUNICANTES</t>
  </si>
  <si>
    <t>CEPILLERO PARA USO QUIRURGICO</t>
  </si>
  <si>
    <t>PORTA DELANTALES Y GUANTES</t>
  </si>
  <si>
    <t>SOPORTE PORTA PLACAS DE PARED</t>
  </si>
  <si>
    <t>PORTAPANTALLAS</t>
  </si>
  <si>
    <t>FOCO CAMARA CINEMATOGRAFICA</t>
  </si>
  <si>
    <t>AGUJA CAMBIO VIA DE FERROCARRIL</t>
  </si>
  <si>
    <t>BRIDAS PARA FERROCARRIL</t>
  </si>
  <si>
    <t>CONTRACARRIL (FERROCARRIL)</t>
  </si>
  <si>
    <t>CREMALLERAS (FERROCARRIL)</t>
  </si>
  <si>
    <t>CRUCES O CAMBIOS DE VIA DE FERROCARRIL</t>
  </si>
  <si>
    <t>EJES (FERROCARRIL)</t>
  </si>
  <si>
    <t>PLACAS DE ASIENTO (FERROCARRIL)</t>
  </si>
  <si>
    <t>PLACAS DE TIRANTES (FERROCARRIL)</t>
  </si>
  <si>
    <t>PUNTA DE CORAZON (FERROCARRIL)</t>
  </si>
  <si>
    <t>RIELES (FERROCARRIL)</t>
  </si>
  <si>
    <t>CONTROL REMOTO PARA TELEVISOR</t>
  </si>
  <si>
    <t>PANEL PARA EL ESTUDIO DE UN RECEPTOR</t>
  </si>
  <si>
    <t>TABLERO DIDACTICO EN FM</t>
  </si>
  <si>
    <t>PUPITRE PARA ESTUDIO DE LOGICA DIGITAL</t>
  </si>
  <si>
    <t>BASE MICROFONO</t>
  </si>
  <si>
    <t>AUDIFONO</t>
  </si>
  <si>
    <t>AUDIOCASSETTE (CARTUCHO PARA AUDIO)</t>
  </si>
  <si>
    <t>DISCO COMPACTO (CD ROM)</t>
  </si>
  <si>
    <t>CHAROLA REVELADO</t>
  </si>
  <si>
    <t>DIADEMA TELEFONISTA</t>
  </si>
  <si>
    <t>BRUJULA DE PLASTICO</t>
  </si>
  <si>
    <t>PROTECTOR DE CAMARA DE VIGILANCIA (CARCAZA)</t>
  </si>
  <si>
    <t>ACOPLADOR ANTENA</t>
  </si>
  <si>
    <t>ADAPTADOR LATON</t>
  </si>
  <si>
    <t>ALDABA</t>
  </si>
  <si>
    <t>ANILLO EXTRAER TUBERIA</t>
  </si>
  <si>
    <t>ALFALFA (FORRAJE)</t>
  </si>
  <si>
    <t>AVENA (FORRAJE)</t>
  </si>
  <si>
    <t>CANELA</t>
  </si>
  <si>
    <t>CEBADA (FORRAJE)</t>
  </si>
  <si>
    <t>COMINO</t>
  </si>
  <si>
    <t>ESPECIAS</t>
  </si>
  <si>
    <t>GARBANZO (FORRAJE)</t>
  </si>
  <si>
    <t>MAIZ (FORRAJE)</t>
  </si>
  <si>
    <t>NOPAL (FORRAJE)</t>
  </si>
  <si>
    <t>PAJA (FORRAJE)</t>
  </si>
  <si>
    <t>PASTO (FORRAJE)</t>
  </si>
  <si>
    <t>PIMIENTA</t>
  </si>
  <si>
    <t>REMOLACHA (FORRAJE)</t>
  </si>
  <si>
    <t>SORGO (FORRAJE)</t>
  </si>
  <si>
    <t>TE</t>
  </si>
  <si>
    <t>ZACATE (FORRAJE)</t>
  </si>
  <si>
    <t>SERVILLETAS DE PAPEL</t>
  </si>
  <si>
    <t>SOBRES DE PAPEL</t>
  </si>
  <si>
    <t>SOBRES POSTALES</t>
  </si>
  <si>
    <t>TARJETAS CATALOGRAFICAS</t>
  </si>
  <si>
    <t>TOALLAS DESECHABLES</t>
  </si>
  <si>
    <t>TOALLAS SANITARIAS DE PAPEL</t>
  </si>
  <si>
    <t>VASOS DE PAPEL</t>
  </si>
  <si>
    <t>CELOTEX</t>
  </si>
  <si>
    <t>PAPEL FILTRO</t>
  </si>
  <si>
    <t>CARTON</t>
  </si>
  <si>
    <t>CARTULINA</t>
  </si>
  <si>
    <t>CARTULINA ILUSTRACION</t>
  </si>
  <si>
    <t>CARTULINA MANILA</t>
  </si>
  <si>
    <t>CARTULINA MARQUILLA</t>
  </si>
  <si>
    <t>CARTULINA MASTER</t>
  </si>
  <si>
    <t>CARTULINA OFFSET</t>
  </si>
  <si>
    <t>PAPEL AEREO Y COPIA</t>
  </si>
  <si>
    <t>PAPEL BOND</t>
  </si>
  <si>
    <t>PAPEL CARBON</t>
  </si>
  <si>
    <t>PAPEL KRAFT</t>
  </si>
  <si>
    <t>PAPEL PARA DIBUJO</t>
  </si>
  <si>
    <t>PAPEL PERIODICO</t>
  </si>
  <si>
    <t>PAPEL SEMIKRAFT</t>
  </si>
  <si>
    <t>ANILLOS Y RONDANAS DE HULE</t>
  </si>
  <si>
    <t>ARTICULOS DEPORTIVOS DE HULE</t>
  </si>
  <si>
    <t>CAMARAS Y BANDAS DE HULE DE PROTECCION</t>
  </si>
  <si>
    <t>GUANTES DE HULE</t>
  </si>
  <si>
    <t>PISOS DE HULE (LINOLEO, LOSA, LOSETA)</t>
  </si>
  <si>
    <t>RODILLOS Y RODAMIENTOS DE HULE</t>
  </si>
  <si>
    <t>TUBOS Y MANGUERAS DE HULE NATURAL VULCANIZADO</t>
  </si>
  <si>
    <t>CAMARA DE HULE PARA AERONAVES</t>
  </si>
  <si>
    <t>CAMARA DE HULE PARA CAMIONETAS</t>
  </si>
  <si>
    <t>CAMARAS DE HULE PARA AUTOMOVIL</t>
  </si>
  <si>
    <t>CAMARAS DE HULE PARA BICICLETA</t>
  </si>
  <si>
    <t>CAMARAS DE HULE PARA CAMION</t>
  </si>
  <si>
    <t>CAMARAS DE HULE PARA MAQUINARIA AGRICOLA</t>
  </si>
  <si>
    <t>CAMARAS DE HULE PARA MOTOCICLETA</t>
  </si>
  <si>
    <t>LLANTAS DE HULE PARA AERONAVES</t>
  </si>
  <si>
    <t>LLANTAS DE HULE PARA AUTOMOVIL</t>
  </si>
  <si>
    <t>LLANTAS DE HULE PARA BICICLETA</t>
  </si>
  <si>
    <t>LLANTAS DE HULE PARA CAMION</t>
  </si>
  <si>
    <t>LLANTAS DE HULE PARA CAMIONETA</t>
  </si>
  <si>
    <t>LLANTAS DE HULE PARA MAQUINARIA AGRICOLA</t>
  </si>
  <si>
    <t>LLANTAS DE HULE PARA MOTOCICLETA</t>
  </si>
  <si>
    <t>LLANTAS DE HULE PARA SISTEMA DE TRANSPORTE  COLECTIVO (STC)</t>
  </si>
  <si>
    <t>PARCHES PARA NEUMATICOS</t>
  </si>
  <si>
    <t>CORBATAS P/LLANTAS DE CAMION</t>
  </si>
  <si>
    <t>FORMAS IMPRESAS</t>
  </si>
  <si>
    <t>LIBROS</t>
  </si>
  <si>
    <t>LIBROS DE TEXTO ESCOLARES</t>
  </si>
  <si>
    <t>PERIODICOS</t>
  </si>
  <si>
    <t>REVISTAS</t>
  </si>
  <si>
    <t>SOBRES IMPRESOS</t>
  </si>
  <si>
    <t>BANDAS AUTOADHERIBLES PARA SELLADO</t>
  </si>
  <si>
    <t>CARBON VEGETAL</t>
  </si>
  <si>
    <t>CENTRO DE TROZAS DE MADERA</t>
  </si>
  <si>
    <t>COSTERA DE MADERA</t>
  </si>
  <si>
    <t>LEÑA EN RAJA PARA PAPEL</t>
  </si>
  <si>
    <t>MORILLOS DE MADERA</t>
  </si>
  <si>
    <t>PILOTES PARA MINA DE MADERA</t>
  </si>
  <si>
    <t>POSTES DE MADERA PARA LINEA DE TRANSMISION</t>
  </si>
  <si>
    <t>POSTES PARA CERCA DE MADERA</t>
  </si>
  <si>
    <t>POSTES PARA TELEFONO DE MADERA</t>
  </si>
  <si>
    <t>TALLOS DE PALMA</t>
  </si>
  <si>
    <t>CARTUCHO MASCARILLA</t>
  </si>
  <si>
    <t>CINTURON DE SEGURIDAD</t>
  </si>
  <si>
    <t>COMPACTADOR DE BASURA</t>
  </si>
  <si>
    <t>CAJA GUARDAR CUBIERTOS</t>
  </si>
  <si>
    <t>CANASTILLA LAVADO LOZA</t>
  </si>
  <si>
    <t>CATRE</t>
  </si>
  <si>
    <t>CHAROLA</t>
  </si>
  <si>
    <t>COLADOR</t>
  </si>
  <si>
    <t>CUCHARA-HELADO</t>
  </si>
  <si>
    <t>CUCHARA MESA</t>
  </si>
  <si>
    <t>CUCHILLO COCINA</t>
  </si>
  <si>
    <t>DESCORCHADOR O TIRABUZON</t>
  </si>
  <si>
    <t>ENSALADERA</t>
  </si>
  <si>
    <t>ESPEJO PARED</t>
  </si>
  <si>
    <t>FLORERO</t>
  </si>
  <si>
    <t>FRUTERO (FUENTE) MESA</t>
  </si>
  <si>
    <t>GARABATO OLLAS</t>
  </si>
  <si>
    <t>HIELERA</t>
  </si>
  <si>
    <t>JARRA</t>
  </si>
  <si>
    <t>JARRO</t>
  </si>
  <si>
    <t>JARRON</t>
  </si>
  <si>
    <t>JUEGO CUBIERTOS</t>
  </si>
  <si>
    <t>JUEGO UTENSILIOS MANUALES</t>
  </si>
  <si>
    <t>LECHERA</t>
  </si>
  <si>
    <t>LICORERA</t>
  </si>
  <si>
    <t>MACETAS</t>
  </si>
  <si>
    <t>MACETERO</t>
  </si>
  <si>
    <t>OLLA</t>
  </si>
  <si>
    <t>OLLA EXPRESS</t>
  </si>
  <si>
    <t>PALILLERO</t>
  </si>
  <si>
    <t>PECERA</t>
  </si>
  <si>
    <t>PLANTAS ARTIFICIALES, ADORNO</t>
  </si>
  <si>
    <t>PLATO</t>
  </si>
  <si>
    <t>PLATON</t>
  </si>
  <si>
    <t>PORTA GARRAFON</t>
  </si>
  <si>
    <t>PORTA SERVILLETAS</t>
  </si>
  <si>
    <t>RAYADOR MANUAL QUESO</t>
  </si>
  <si>
    <t>REFRACTARIO</t>
  </si>
  <si>
    <t>SAHUMERIO</t>
  </si>
  <si>
    <t>SALERO</t>
  </si>
  <si>
    <t>SOPERA</t>
  </si>
  <si>
    <t>TARRO</t>
  </si>
  <si>
    <t>TAZA</t>
  </si>
  <si>
    <t>TAZON</t>
  </si>
  <si>
    <t>TENEDOR MESA</t>
  </si>
  <si>
    <t>TIMBRE GOLPE</t>
  </si>
  <si>
    <t>TORTILLADORA MANUAL</t>
  </si>
  <si>
    <t>VAJILLA</t>
  </si>
  <si>
    <t>VINAGRERA</t>
  </si>
  <si>
    <t>WAFFLERA</t>
  </si>
  <si>
    <t>COJIN ALMOHADA</t>
  </si>
  <si>
    <t>ANAFRE</t>
  </si>
  <si>
    <t>ACUARIO</t>
  </si>
  <si>
    <t>METATE</t>
  </si>
  <si>
    <t>MOISES (PORTA BEBE)</t>
  </si>
  <si>
    <t>MOLCAJETE</t>
  </si>
  <si>
    <t>ARBOL DE NAVIDAD SINTETICO</t>
  </si>
  <si>
    <t>CIGARRERA</t>
  </si>
  <si>
    <t>PORTA-PAÑUELOS</t>
  </si>
  <si>
    <t>PLANCHA</t>
  </si>
  <si>
    <t>SALAMANDRA</t>
  </si>
  <si>
    <t>BACINICAS</t>
  </si>
  <si>
    <t>CARPETAS PARA EXPEDIENTE MEDICO</t>
  </si>
  <si>
    <t>TORUNDERO</t>
  </si>
  <si>
    <t>VASO CON TAPA</t>
  </si>
  <si>
    <t>VASO PARA MEDICAMENTOS</t>
  </si>
  <si>
    <t>PICHONERA PARA BACINICAS</t>
  </si>
  <si>
    <t>AGUAMANIL</t>
  </si>
  <si>
    <t>CAJETE, ESCUDILLA O CUENCO</t>
  </si>
  <si>
    <t>CAZO</t>
  </si>
  <si>
    <t>CASCO SEGURIDAD</t>
  </si>
  <si>
    <t>DESTAPADOR DRENAJE</t>
  </si>
  <si>
    <t>ESCALERA</t>
  </si>
  <si>
    <t>ESTACION RELOJ VIGILANTE</t>
  </si>
  <si>
    <t>DESTAPACAÑOS (LIQUIDO)</t>
  </si>
  <si>
    <t>ACEITE PARA MUEBLES</t>
  </si>
  <si>
    <t>PEGAMENTO AMARILLO (CEMENTO)</t>
  </si>
  <si>
    <t>CAPSULA DE EMANACION DE RADON (REALIZA MEDICIONES DE RADIACION)</t>
  </si>
  <si>
    <t>ANGULOS Y SOLERAS DE HIERRO Y ACERO</t>
  </si>
  <si>
    <t>BARRAS HUECAS DE HIERRO Y ACERO</t>
  </si>
  <si>
    <t>BARRAS MACIZAS DE HIERRO Y ACERO</t>
  </si>
  <si>
    <t>BLOQUES DE HIERRO Y ACERO</t>
  </si>
  <si>
    <t>CABLES DE HIERRO Y ACERO</t>
  </si>
  <si>
    <t>DESBASTES DE HIERRO Y ACERO</t>
  </si>
  <si>
    <t>FERRO MANGANESO</t>
  </si>
  <si>
    <t>FERRO SILICIO</t>
  </si>
  <si>
    <t>FERRO-ALEACIONES</t>
  </si>
  <si>
    <t>FERROCROMO</t>
  </si>
  <si>
    <t>FERROFOSFORO</t>
  </si>
  <si>
    <t>FERROMOLIBDENO</t>
  </si>
  <si>
    <t>FERRONIQUEL</t>
  </si>
  <si>
    <t>FIERRO GRIS</t>
  </si>
  <si>
    <t>FLEJES DE HIERRO Y ACERO</t>
  </si>
  <si>
    <t>HIERRO O ACERO ESPONJOSO</t>
  </si>
  <si>
    <t>HOJALATA</t>
  </si>
  <si>
    <t>LAMINA DE ACERO</t>
  </si>
  <si>
    <t>LAMINA DE ACERO ACABADO EN CALIENTE</t>
  </si>
  <si>
    <t>LAMINA DE ACERO ACABADO EN FRIO</t>
  </si>
  <si>
    <t>LAMINA GALVANIZADA</t>
  </si>
  <si>
    <t>TUBOS DE BRONCE O LATON</t>
  </si>
  <si>
    <t>TUBOS DE COBRE</t>
  </si>
  <si>
    <t>TUBOS DE HIERRO FUNDIDO CON COSTURA</t>
  </si>
  <si>
    <t>TUBOS DE PLOMO</t>
  </si>
  <si>
    <t>TUBOS GALVANIZADOS</t>
  </si>
  <si>
    <t>TUERCAS DE UNION METALICAS PARA TUBERIA</t>
  </si>
  <si>
    <t>VALVULAS CON MANDO NEUMATICO IMPULSORAS</t>
  </si>
  <si>
    <t>VALVULAS DE ASIENTO DE 3 O MAS VIAS</t>
  </si>
  <si>
    <t>VALVULAS DE COMPUERTA</t>
  </si>
  <si>
    <t>VALVULAS DE CONTROL HIDRAULICO</t>
  </si>
  <si>
    <t>VALVULAS DE DIAFRAGMA</t>
  </si>
  <si>
    <t>VALVULAS DE ENGRANES</t>
  </si>
  <si>
    <t>VALVULAS DE FUNCIONAMIENTO AUTOMATICO</t>
  </si>
  <si>
    <t>VALVULAS DE GLOBO</t>
  </si>
  <si>
    <t>VALVULAS DE INYECCION PARA COMPRESORAS</t>
  </si>
  <si>
    <t>VALVULAS DE MARIPOSA</t>
  </si>
  <si>
    <t>VALVULAS DE PISTON DE MAS DE 3 VIAS</t>
  </si>
  <si>
    <t>VALVULAS DE RETENCION DE AIRE</t>
  </si>
  <si>
    <t>VALVULAS DE SEGURIDAD</t>
  </si>
  <si>
    <t>VALVULAS DE TIPO ANGULO</t>
  </si>
  <si>
    <t>VALVULAS DE VASTAGO DESLIZABLE</t>
  </si>
  <si>
    <t>VALVULAS ELECTRONICAS</t>
  </si>
  <si>
    <t>VALVULAS MACHO (TAPON Y ESFERICAS)</t>
  </si>
  <si>
    <t>VALVULAS NEUMATICAS</t>
  </si>
  <si>
    <t>VALVULAS REDUCTORAS DE PRESION</t>
  </si>
  <si>
    <t>YES METALICAS PARA TUBERIA</t>
  </si>
  <si>
    <t>CAL</t>
  </si>
  <si>
    <t>MORTERO</t>
  </si>
  <si>
    <t>BLANCO DE ESPAÑA</t>
  </si>
  <si>
    <t>ASFALTO FMO</t>
  </si>
  <si>
    <t>ASFALTO FRI</t>
  </si>
  <si>
    <t>ASFALTO FRO</t>
  </si>
  <si>
    <t>ASFALTO OXIDADO</t>
  </si>
  <si>
    <t>ASFALTO PURO</t>
  </si>
  <si>
    <t>EMULSION ASFALTICA</t>
  </si>
  <si>
    <t>CEMENTO DE ESCORIA</t>
  </si>
  <si>
    <t>CEMENTO TIPO I</t>
  </si>
  <si>
    <t>CEMENTO TIPO II</t>
  </si>
  <si>
    <t>CEMENTO TIPO III</t>
  </si>
  <si>
    <t>CEMENTO TIPO IV</t>
  </si>
  <si>
    <t>CEMENTO TIPO V</t>
  </si>
  <si>
    <t>FRANELA</t>
  </si>
  <si>
    <t>REFACCIONES PARA LA INDUSTRIA AGROPECUARIA</t>
  </si>
  <si>
    <t>REFACCIONES PARA LA INDUSTRIA ALIMENTARIA</t>
  </si>
  <si>
    <t>REFACCIONES PARA LA INDUSTRIA DE ELABORACION DE BEBIDAS</t>
  </si>
  <si>
    <t>COLUMNA INSTRUMENTACION</t>
  </si>
  <si>
    <t>CONECTOR CON LINEA DE TRANSFERENCIA</t>
  </si>
  <si>
    <t>CONO REVESTIMIENTO</t>
  </si>
  <si>
    <t>CONECTORES DE 2 VIAS</t>
  </si>
  <si>
    <t>CONECTORES DE PLASTICO</t>
  </si>
  <si>
    <t>CONECTORES DE PLASTICO CON TRANSPARENCIA DE CRISTAL</t>
  </si>
  <si>
    <t>CONECTORES DE PLASTICO PARA HIDROCEFALIA</t>
  </si>
  <si>
    <t>CONECTORES DE TITANIO</t>
  </si>
  <si>
    <t>CONECTORES DE PLASTICO DE UNA VIA</t>
  </si>
  <si>
    <t>CONECTOR EN "Y" PARA CATETERES DE ANGIOPLASTIA</t>
  </si>
  <si>
    <t>CRISTAL REFRACTARIO (LABORATORIO)</t>
  </si>
  <si>
    <t>CUBETA DESECHO</t>
  </si>
  <si>
    <t>CONECTOR EN "Y" PARA GUIA NYLER</t>
  </si>
  <si>
    <t>CONECTOR GRUESO DE PLASTICO DE UNA VIA</t>
  </si>
  <si>
    <t>CONECTORES LINEA DE TRANSFERENCIA DE SILASTIC ESTERIL</t>
  </si>
  <si>
    <t>CONECTORES METALICOS CON ENTRADA MACHO O HEMBRA</t>
  </si>
  <si>
    <t>CONFORMADOR DE LA PROTESIS DE OJO PARA ENUCLEACION</t>
  </si>
  <si>
    <t>COPA PARA PIEZA DE MANO DE HULE SUAVE FORMA DE CONO</t>
  </si>
  <si>
    <t>CUCHARILLA PARA APLICACION TOPICA DE FLUOR</t>
  </si>
  <si>
    <t>CUCHILLA PARA URETEROTOMO (HUECA)</t>
  </si>
  <si>
    <t>CUCHILLA PARA URETEROTOMO RECTA</t>
  </si>
  <si>
    <t>CUCHILLA PARA URETEROTOMO SEMILUNAR</t>
  </si>
  <si>
    <t>CUERDA DE ALGODON PARA MOTOR BAJA VELOCIDAD (ESTANDAR)</t>
  </si>
  <si>
    <t>CUERDA GUIA PARA ANGIOPLASTIA CORONARIA</t>
  </si>
  <si>
    <t>CUERDA GUIA PARA REMPLAZO DE CATETER</t>
  </si>
  <si>
    <t>CUERDA GUIA TEFLONADA PARA CATETER DE PUNTA EN "J"</t>
  </si>
  <si>
    <t>DIALIZADOR PARA HEMODIALISIS (DESECHABLE)</t>
  </si>
  <si>
    <t>DILATADOR RENAL DE TEFLON O POLIETILENO ESTERIL</t>
  </si>
  <si>
    <t>DILATADOR URETERAL DE POLIETILENO O TEFLON</t>
  </si>
  <si>
    <t>DILATADOR URETERAL HIDRAULICO</t>
  </si>
  <si>
    <t>DIRECTOR DE FIBRA</t>
  </si>
  <si>
    <t>DIRECTOR DE FIBRA DOBLE EFECTO</t>
  </si>
  <si>
    <t>DIRECTOR DE FIBRA HEMISFERICA</t>
  </si>
  <si>
    <t>DISCO DE MANTA DE USO DENTAL</t>
  </si>
  <si>
    <t>DISCO DE MICA PARA VALVULA ESPIROMETRICA EN "Y"</t>
  </si>
  <si>
    <t>DISCO IMPLANTE DE ACERO INOXIDABLE PARA NUTRICION PARENTAL</t>
  </si>
  <si>
    <t>DISCO PARA SEPARAR, LIJAR O CORTAR DIENTES DE CARBONO ACERO</t>
  </si>
  <si>
    <t>DISCO PARA SEPARAR, LIJAR O CORTAR DIENTES DE CARBURO</t>
  </si>
  <si>
    <t>DISPOSITIVO DE HEMOSTASIA PARA CATETER DE DILATACION</t>
  </si>
  <si>
    <t>DISPOSITIVO INTRAUTERINO (ANTICONCEPTIVO) ESTERIL "T"</t>
  </si>
  <si>
    <t>COMISIÓN NACIONAL DE ÁREAS NATURALES PROTEGIDAS</t>
  </si>
  <si>
    <t>DIRECCIÓN EJECUTIVA DE ADMINISTRACIÓN Y EFECTIVIDAD INSTITUCIONAL</t>
  </si>
  <si>
    <t>SUBDIRECCIÓN DE RECURSOS MATERIALES Y SERVICIOS GENERALES</t>
  </si>
  <si>
    <t>REQUISICIÓN DE COMPRA</t>
  </si>
  <si>
    <t>PRIORIDAD:</t>
  </si>
  <si>
    <t>ESTATUS:</t>
  </si>
  <si>
    <t>PLURIANUALIDAD:</t>
  </si>
  <si>
    <t>ÁREA SOLICITANTE:</t>
  </si>
  <si>
    <t>FECHA DE ELABORACIÓN:</t>
  </si>
  <si>
    <t>SI</t>
  </si>
  <si>
    <t>NO</t>
  </si>
  <si>
    <t>GUIA ESPIGAS</t>
  </si>
  <si>
    <t>HERRAJE</t>
  </si>
  <si>
    <t>IMAN</t>
  </si>
  <si>
    <t>JALADERAS</t>
  </si>
  <si>
    <t>LAVABO</t>
  </si>
  <si>
    <t>LAVAMANOS</t>
  </si>
  <si>
    <t>LETRA NUMERO GOLPE</t>
  </si>
  <si>
    <t>LIJA</t>
  </si>
  <si>
    <t>LLAVE DE PASO GRIFO</t>
  </si>
  <si>
    <t>LLAVE MACHO</t>
  </si>
  <si>
    <t>LUNA</t>
  </si>
  <si>
    <t>MALLA ALAMBRE</t>
  </si>
  <si>
    <t>MANGO HERRAMIENTA</t>
  </si>
  <si>
    <t>MATA MOSCAS (MANUAL)</t>
  </si>
  <si>
    <t>MECHA LAMPARA</t>
  </si>
  <si>
    <t>MENSULA</t>
  </si>
  <si>
    <t>umedida</t>
  </si>
  <si>
    <t>Ampolleta</t>
  </si>
  <si>
    <t>Aparato</t>
  </si>
  <si>
    <t>Artefacto</t>
  </si>
  <si>
    <t>Atado</t>
  </si>
  <si>
    <t>Barreno</t>
  </si>
  <si>
    <t>Barril</t>
  </si>
  <si>
    <t>Bimestre</t>
  </si>
  <si>
    <t>Bloc</t>
  </si>
  <si>
    <t>Bola</t>
  </si>
  <si>
    <t>Boleto</t>
  </si>
  <si>
    <t>Bolsa</t>
  </si>
  <si>
    <t>Bote</t>
  </si>
  <si>
    <t>Botella</t>
  </si>
  <si>
    <t>Bulto</t>
  </si>
  <si>
    <t>Carrete</t>
  </si>
  <si>
    <t>Centigramo</t>
  </si>
  <si>
    <t>Centilitro</t>
  </si>
  <si>
    <t>Ciento</t>
  </si>
  <si>
    <t>Cilindro</t>
  </si>
  <si>
    <t>Conjunto</t>
  </si>
  <si>
    <t>Contenedor</t>
  </si>
  <si>
    <t>Cubeta</t>
  </si>
  <si>
    <t>Curso</t>
  </si>
  <si>
    <t>Decalitro</t>
  </si>
  <si>
    <t>Decena</t>
  </si>
  <si>
    <t>Decibel</t>
  </si>
  <si>
    <t>Decigramo</t>
  </si>
  <si>
    <t>Docena</t>
  </si>
  <si>
    <t>Ejemplar</t>
  </si>
  <si>
    <t>Elemento</t>
  </si>
  <si>
    <t>Envase</t>
  </si>
  <si>
    <t>Equipo</t>
  </si>
  <si>
    <t>Esfera</t>
  </si>
  <si>
    <t>Estuche</t>
  </si>
  <si>
    <t>Estudio</t>
  </si>
  <si>
    <t>Evento</t>
  </si>
  <si>
    <t>Fajilla</t>
  </si>
  <si>
    <t>Frasco</t>
  </si>
  <si>
    <t>Galón</t>
  </si>
  <si>
    <t>Gramo</t>
  </si>
  <si>
    <t>Gruesa</t>
  </si>
  <si>
    <t>Guardia</t>
  </si>
  <si>
    <t>Hoja</t>
  </si>
  <si>
    <t>Hora</t>
  </si>
  <si>
    <t>Hora clase</t>
  </si>
  <si>
    <t>Hora hombre</t>
  </si>
  <si>
    <t>Jornada</t>
  </si>
  <si>
    <t>Juego</t>
  </si>
  <si>
    <t>Kilogramo</t>
  </si>
  <si>
    <t>Lámina</t>
  </si>
  <si>
    <t>Lata</t>
  </si>
  <si>
    <t>Licencia</t>
  </si>
  <si>
    <t>Lingote</t>
  </si>
  <si>
    <t>Litro</t>
  </si>
  <si>
    <t>Manojo</t>
  </si>
  <si>
    <t>Manual</t>
  </si>
  <si>
    <t>Máquina</t>
  </si>
  <si>
    <t>Metro</t>
  </si>
  <si>
    <t>Miligramo</t>
  </si>
  <si>
    <t>Mililitro</t>
  </si>
  <si>
    <t>Milla</t>
  </si>
  <si>
    <t>Millar</t>
  </si>
  <si>
    <t>Módulo</t>
  </si>
  <si>
    <t>Moneda</t>
  </si>
  <si>
    <t>Onza</t>
  </si>
  <si>
    <t>Paquete</t>
  </si>
  <si>
    <t>Par</t>
  </si>
  <si>
    <t>FLUORURO DE SODIO</t>
  </si>
  <si>
    <t>EXPANSORES DE PIEL DE SILICON</t>
  </si>
  <si>
    <t>EYECTOR DE SALIVA DE PLASTICO</t>
  </si>
  <si>
    <t>FIBRA OPTICA CORTA</t>
  </si>
  <si>
    <t>FIBRA OPTICA CORTA TIPO "S" CONICO</t>
  </si>
  <si>
    <t>FIBRA OPTICA CORTA TIPO "S" DE DOBLE EFECTO</t>
  </si>
  <si>
    <t>FIBRA OPTICA CORTA TIPO "S" HEMISFERICA</t>
  </si>
  <si>
    <t>FIBRA OPTICA SIN CONTACTO</t>
  </si>
  <si>
    <t>FIJADORES EXTERNOS PARA MANO Y ANTEBRAZO</t>
  </si>
  <si>
    <t>FIJADORES EXTERNOS TUBULARES PARA MANO Y ANTEBRAZO</t>
  </si>
  <si>
    <t>FIJADORES PARA ALARGAMIENTO DE EXTREMIDADES Y TRANSPORTE</t>
  </si>
  <si>
    <t>FILTRO MICROAGREGADO PARA PERFUSION</t>
  </si>
  <si>
    <t>FILTRO PERA SANGRE</t>
  </si>
  <si>
    <t>FILTRO VENOSO</t>
  </si>
  <si>
    <t>MOBILIARIO Y EQUIPO DE ADMINISTRACION (MANTENIMIENTO Y REPARACION)</t>
  </si>
  <si>
    <t>SERVICIO DE LIMPIEZA DE MOBILIARIO Y EQUIPO</t>
  </si>
  <si>
    <t>CONTRATACION DE SEGUROS PARA BIENES MUEBLES</t>
  </si>
  <si>
    <t>CARPINTERIA Y TAPICERIA DE BIENES MUEBLES</t>
  </si>
  <si>
    <t>FUMIGACION DE BIENES MUEBLES</t>
  </si>
  <si>
    <t>MANTENIMIENTO Y CONSERVACION DE VEHICULOS TERRESTRES</t>
  </si>
  <si>
    <t>MANTENIMIENTO Y CONSERVACION DE VEHICULOS AEREOS</t>
  </si>
  <si>
    <t>MANTENIMIENTO Y CONSERVACION DE VEHICULOS MARITIMOS</t>
  </si>
  <si>
    <t>MANTENIMIENTO Y CONSERVACION DE VEHICULOS LACUSTRES</t>
  </si>
  <si>
    <t xml:space="preserve">MANTENIMIENTO Y CONSERVACION DE VEHICULOS FLUVIALES </t>
  </si>
  <si>
    <t>FLETES Y ACARREOS DE BIENES MUEBLES</t>
  </si>
  <si>
    <t>ASESORIAS ASOCIADAS A CONVENIOS, TRATADOS O ACUERDOS</t>
  </si>
  <si>
    <t>ASESORIAS POR CONTROVERSIAS EN EL MARCO DE LOS TRATADOS INTERNACIONALES</t>
  </si>
  <si>
    <t>SERVICIOS PARA CAPACITACION A SERVIDORES PUBLICOS</t>
  </si>
  <si>
    <t>SERVICIOS DE INFORMATICA</t>
  </si>
  <si>
    <t>SERVICIOS ESTADISTICOS Y GEOGRAFICOS</t>
  </si>
  <si>
    <t>ESTUDIOS E INVESTIGACIONES</t>
  </si>
  <si>
    <t>ASESORIA EN ASPECTOS JURIDICOS DEL PROCESO DE REESTRUCTURACION Y MODERNIZACION DEL SECTOR ENERGETICO</t>
  </si>
  <si>
    <t>ASESORIAS PARA LA OPERACION DE PROGRAMAS EN MATERIA JURIDICA</t>
  </si>
  <si>
    <t>IMPRESION Y ELABORACION DE PUBLICACIONES OFICIALES Y DE INFORMACION EN GENERAL PARA DIFUSION</t>
  </si>
  <si>
    <t>GASTOS EN PUBLICIDAD DE ENTIDADES QUE GENERAN UN INGRESO PARA EL ESTADO</t>
  </si>
  <si>
    <t>GASTOS DE CEREMONIAL DE LOS TITULARES DE LAS DEPENDENCIAS Y ENTIDADES</t>
  </si>
  <si>
    <t>GASTOS DE ORDEN SOCIAL</t>
  </si>
  <si>
    <t>EXPOSICIONES</t>
  </si>
  <si>
    <t>GASTOS PARA ALIMENTACION DE SERVIDORES PUBLICOS DE MANDO</t>
  </si>
  <si>
    <t>GASTOS PARA OPERATIVOS Y TRABAJOS DE CAMPO EN AREAS RURALES</t>
  </si>
  <si>
    <t>IMPERMEABILIZANTES</t>
  </si>
  <si>
    <t>MASTIQUE</t>
  </si>
  <si>
    <t>PEGAMENTOS</t>
  </si>
  <si>
    <t>PLAGUICIDAS (INSECTICIDAS)</t>
  </si>
  <si>
    <t>REACTIVOS ANALITICOS</t>
  </si>
  <si>
    <t>RESINAS QUIMICAS</t>
  </si>
  <si>
    <t>SUBSTANCIAS QUIMICAS PARA TRATAMIENTOS DE  AGUA</t>
  </si>
  <si>
    <t>NITRATO DE AMONIO</t>
  </si>
  <si>
    <t>SULFATO DE AMONIO</t>
  </si>
  <si>
    <t>BARNICES AISLANTES</t>
  </si>
  <si>
    <t>BARNICES INDUSTRIALES</t>
  </si>
  <si>
    <t>BARNICES PARA MUEBLES</t>
  </si>
  <si>
    <t>BARNICES PARA PISOS</t>
  </si>
  <si>
    <t>COLORANTES AZOICOS</t>
  </si>
  <si>
    <t>COLORANTES DE AZUFRE</t>
  </si>
  <si>
    <t>COLORANTES DE ORIGEN VEGETAL</t>
  </si>
  <si>
    <t>COLORANTES ORGANICOS SINTETICOS</t>
  </si>
  <si>
    <t>CURTIENTES SINTETICOS</t>
  </si>
  <si>
    <t>CURTIENTES VEGETALES</t>
  </si>
  <si>
    <t>ESMALTES AUTOMOTRICES</t>
  </si>
  <si>
    <t>ESMALTES DOMESTICOS</t>
  </si>
  <si>
    <t>ESMALTES INDUSTRIALES</t>
  </si>
  <si>
    <t>ESMALTES MARINOS</t>
  </si>
  <si>
    <t>ESMALTES PARA AVIONES</t>
  </si>
  <si>
    <t>LACAS AUTOMOTIVAS</t>
  </si>
  <si>
    <t>RESINA ACRILICA AUTOPOLIMERIZABLE (LIQUIDA)</t>
  </si>
  <si>
    <t>RESINA ACRILICA AUTOPOLIMERIZABLE, ROSA (POLVO)</t>
  </si>
  <si>
    <t>MALETIN MEDICO</t>
  </si>
  <si>
    <t>MANGUERA INHALACION</t>
  </si>
  <si>
    <t>MANTILLA CALENTAMIENTO</t>
  </si>
  <si>
    <t>MARCAPASOS</t>
  </si>
  <si>
    <t>RONDANAS (ARANDELAS ) PARA REINSERCION DE LIGAMENTOS</t>
  </si>
  <si>
    <t>RONDANAS (ARANDELAS) METALICAS</t>
  </si>
  <si>
    <t>SELLADOR DE FISURAS RESINA DE MICRORRELLENO</t>
  </si>
  <si>
    <t>SEPARADOR LIQUIDO (PARA YESO Y ACRILICO)</t>
  </si>
  <si>
    <t>SOLDADURA DE PLATA PARA USO DENTAL</t>
  </si>
  <si>
    <t>SOLUCION PARA RESECCION TRANSURETRAL DE GLICINA</t>
  </si>
  <si>
    <t>SOLUCION PRESERVADORA DE ORGANOS EUROCOLLINS</t>
  </si>
  <si>
    <t>OCLUSOR</t>
  </si>
  <si>
    <t>PABELLON</t>
  </si>
  <si>
    <t>SONDA DE NUTRICION ENTERAL DE POLIURETANO</t>
  </si>
  <si>
    <t>SONDA DE SILASTIC PARA DRENAJE TORAXICO</t>
  </si>
  <si>
    <t>SONDA DE YEYUNOST ESPECIAL PARA NUTRICION</t>
  </si>
  <si>
    <t>SONDA GASTROINTESTINAL</t>
  </si>
  <si>
    <t>SONDA PARA ALIMENTACION</t>
  </si>
  <si>
    <t>SONDA PARA DRENAJE CON 4 ALETAS PARA AUTORRETENCION</t>
  </si>
  <si>
    <t>SONDA PARA IRRIGACION CONTINUA DE 3 VIAS CON GLOBO</t>
  </si>
  <si>
    <t>SONDA PARA ASPIRAR SECRECIONES</t>
  </si>
  <si>
    <t>SONDA PARA DRENAJE EN FORMA DE "T" DE LATEX</t>
  </si>
  <si>
    <t>SONDA PARA DRENAJE URINARIO DE LATEX (CON GLOBO)</t>
  </si>
  <si>
    <t>SONDA PARA DRENAJE URINARIO DE LATEX (ESTERIL)</t>
  </si>
  <si>
    <t>SONDA PARA NUTRICION ENTERAL CON ESTILETE</t>
  </si>
  <si>
    <t>SONDA PUNTA REDONDA DE LATEX</t>
  </si>
  <si>
    <t>SONDA PUNTA REDONDA</t>
  </si>
  <si>
    <t>SUTURAS CATGUT CROMICO CON AGUJA</t>
  </si>
  <si>
    <t>SUTURAS CATGUT SIMPLE SIN AGUJA</t>
  </si>
  <si>
    <t>SUTURAS SINTETICA ABSORBIBLES (CON AGUJA)</t>
  </si>
  <si>
    <t>SUTURAS SINTETICA NO ABSORBIBLES (CON AGUJA)</t>
  </si>
  <si>
    <t>SUTURAS MONOFILAMENTO NYLON 2 (CON AGUJA)</t>
  </si>
  <si>
    <t>SUTURAS SEDA NEGRA TRENZADA (SIN AGUJA)</t>
  </si>
  <si>
    <t>SUTURAS SEDA NEGRA TRENZADA (CON AGUJA)</t>
  </si>
  <si>
    <t>TACON GRANDE DE HULE PARA FERULA DE YESO</t>
  </si>
  <si>
    <t>TALCO PARA GUANTES QUIRURGICOS</t>
  </si>
  <si>
    <t>TALCO PARA PACIENTES (COMPUESTO DE SILICATO DE MAGNESIO)</t>
  </si>
  <si>
    <t>TAPA CON ROSCA (REPUESTO PARA BIBERON)</t>
  </si>
  <si>
    <t>TAPON PARA CATETER DE DIALISIS PERITONEAL AMBULATORIA</t>
  </si>
  <si>
    <t>TAPON PARA CATETER DE HICKMAN</t>
  </si>
  <si>
    <t>TAPON PARA SONDA DE FOLEY</t>
  </si>
  <si>
    <t>TAPONES ESCLERALES</t>
  </si>
  <si>
    <t>TAZA DE HULE PARA BATIR YESO</t>
  </si>
  <si>
    <t>TIRA DE CELULOIDE</t>
  </si>
  <si>
    <t>TIRALECHES DE CRISTAL CON BULBO DE HULE</t>
  </si>
  <si>
    <t>TIRAS DE LIJA PARA PULIR RESTAURACIONES</t>
  </si>
  <si>
    <t>TOALLAS PARA GINECO OBSTETRICIA</t>
  </si>
  <si>
    <t>TORNILLO DE COMPRESION PARA TORNILLO DE TRACCION</t>
  </si>
  <si>
    <t>TORNILLOS DE ACERO INOXIDABLE PARA CIRUGIA MAXILOFACIAL</t>
  </si>
  <si>
    <t>TORNILLOS DE SCHANZ</t>
  </si>
  <si>
    <t>TORNILLOS DE TITANIO PURO PARA CIRUGIA MAXILOFACIAL</t>
  </si>
  <si>
    <t>TORNILLOS DE TRACCION</t>
  </si>
  <si>
    <t>TORNILLOS PARA HUESO CORTICAL</t>
  </si>
  <si>
    <t>TORNILLOS PARA HUESO CORTICAL - AUTOROSCANTE</t>
  </si>
  <si>
    <t>TORNILLOS PARA HUESO ESPONJOSO</t>
  </si>
  <si>
    <t>TUBERIA DE CIRCULACION EXTRACORPOREA PARA OXIGENADOR</t>
  </si>
  <si>
    <t>TUBO ASPIRADOR/IRRIGADOR (CONICO)</t>
  </si>
  <si>
    <t>TUBO ASPIRADOR/IRRIGADOR (DOBLE EFECTO)</t>
  </si>
  <si>
    <t>TUBO ASPIRADOR/IRRIGADOR (HEMISFERICO)</t>
  </si>
  <si>
    <t>TUBO DE EXTENSION DE POLIVINILO</t>
  </si>
  <si>
    <t>TUBO DE LATEX COLOR AMBAR PARA TORNIQUETE</t>
  </si>
  <si>
    <t>TUBO DE SILASTIC</t>
  </si>
  <si>
    <t>TUBO DE VIDRIO REFRACTARIO PARA DACRIOSISTORRINOSTOMIA</t>
  </si>
  <si>
    <t>TUBO ENDOTRAQUEAL CON GLOBO Y CON BALON Y CONECTOR OPACO</t>
  </si>
  <si>
    <t>TUBO ENDROTAQUEAL DE PLASTICO</t>
  </si>
  <si>
    <t>TUBO ENDROTRAQUEAL SIN GLOBO DE ELASTOMERO DE SILICON</t>
  </si>
  <si>
    <t>TUBO FLEXIBLE DE PLASTICO PARA ESPIROMETRIA</t>
  </si>
  <si>
    <t>TUBO FLEXIBLE DE POLIVINILO</t>
  </si>
  <si>
    <t>TUBO PARA ASPIRADOR DE HULE LATEX</t>
  </si>
  <si>
    <t>ARNES PARACAIDAS</t>
  </si>
  <si>
    <t>ASADOR CARNES</t>
  </si>
  <si>
    <t>BOLA SORTEO</t>
  </si>
  <si>
    <t>BOLSA LONA DE DORMIR</t>
  </si>
  <si>
    <t>BOLSA TRIANGULO DOBLE</t>
  </si>
  <si>
    <t>CAÑA DE PESCAR</t>
  </si>
  <si>
    <t>CANGURO (PORTABEBE)</t>
  </si>
  <si>
    <t>BOLSA DE HULE NATURAL O SINTETICO PARA HIELO</t>
  </si>
  <si>
    <t>BOLSA DE HULE PARA CALIBRACION</t>
  </si>
  <si>
    <t>BOLSAS ENEMA CON CANULA DE POLIETILENO</t>
  </si>
  <si>
    <t>CAJA MADERA MUESTRAS AGUA</t>
  </si>
  <si>
    <t>CAJA PETRI</t>
  </si>
  <si>
    <t>BOLSA ESTERIL PARA NUTRICION ENTERAL</t>
  </si>
  <si>
    <t>BOLSAS MIXTA PELABLE</t>
  </si>
  <si>
    <t>BOLSA MIXTA PELABLE CON PAPEL GRADO MEDICO</t>
  </si>
  <si>
    <t>BOLSA PARA ESTERILIZAR EN GAS O VAPOR</t>
  </si>
  <si>
    <t>BOLSA PARA UROCULTIVO (NIÑA) ESTERIL DE PLASTICO</t>
  </si>
  <si>
    <t>BOLSA PARA UROCULTIVO (NIÑO) ESTERIL DE PLASTICO</t>
  </si>
  <si>
    <t>MOSQUETON CHICO Y GRANDE</t>
  </si>
  <si>
    <t>MARIMBA DESCENSO LENTO</t>
  </si>
  <si>
    <t>MANCUERNA</t>
  </si>
  <si>
    <t>BARRAS COMPONENTES DEL GIMNASIO UNIVERSAL</t>
  </si>
  <si>
    <t>ESCAFANDRA</t>
  </si>
  <si>
    <t>BOTELLON</t>
  </si>
  <si>
    <t>CANASTA (USO DOMESTICO)</t>
  </si>
  <si>
    <t>COMAL</t>
  </si>
  <si>
    <t>COPA</t>
  </si>
  <si>
    <t>FRASCO</t>
  </si>
  <si>
    <t>PORTA-VASOS</t>
  </si>
  <si>
    <t>MICROPIPETAS</t>
  </si>
  <si>
    <t>CARGADOR DE DOSIMETROS</t>
  </si>
  <si>
    <t>SONDA</t>
  </si>
  <si>
    <t>SOPORTE PARA LABORATORIO (CAP. DE 10 A 100 LBS.)</t>
  </si>
  <si>
    <t>SONDA PARA CONTADOR GEIGER</t>
  </si>
  <si>
    <t>PLATO DE ACERO INOXIDABLE PARA CONCENTRACION</t>
  </si>
  <si>
    <t>DISCO DE FUERZA</t>
  </si>
  <si>
    <t>CAPSULA PORCELANA</t>
  </si>
  <si>
    <t>ANILLO DE SOPORTE</t>
  </si>
  <si>
    <t>JERINGA ANIOSCARDIO</t>
  </si>
  <si>
    <t>JERINGA AUTOMATICA</t>
  </si>
  <si>
    <t>JERINGA LARINGE</t>
  </si>
  <si>
    <t>JERINGA MICROMETRICA</t>
  </si>
  <si>
    <t>ACEITE COMBUSTIBLE</t>
  </si>
  <si>
    <t>ACEITE LUBRICANTE</t>
  </si>
  <si>
    <t>ADITIVO</t>
  </si>
  <si>
    <t>GAS AVION</t>
  </si>
  <si>
    <t>GAS LICUADO</t>
  </si>
  <si>
    <t>GAS NAFTA</t>
  </si>
  <si>
    <t>GASOLEO DIESEL</t>
  </si>
  <si>
    <t>GASOLINA</t>
  </si>
  <si>
    <t>NABO (SEMILLA)</t>
  </si>
  <si>
    <t>TUBO NEON</t>
  </si>
  <si>
    <t>UNIDAD ILUMINACION AUTOMOVIL (NORMAL-HALOGENO)</t>
  </si>
  <si>
    <t>BASE LAMPARA GAS NEON</t>
  </si>
  <si>
    <t>CENTRO DISTRIBUCION DISPOSITIVOS TABLEROS ELECTRICOS</t>
  </si>
  <si>
    <t>DESCONECTADOR FUSIBLES</t>
  </si>
  <si>
    <t>ELIMINADOR BATERIA</t>
  </si>
  <si>
    <t>ENLAZADOR TELEFONICO</t>
  </si>
  <si>
    <t>GUIA ONDA</t>
  </si>
  <si>
    <t>MAGNETA TELEGRAFICA</t>
  </si>
  <si>
    <t>BALASTRA (REACTOR)</t>
  </si>
  <si>
    <t>CAPACITOR</t>
  </si>
  <si>
    <t>CABLE DE PLASTICO</t>
  </si>
  <si>
    <t>CINTURON DE PILAS</t>
  </si>
  <si>
    <t>CONTACTO MULTIPLE</t>
  </si>
  <si>
    <t>CABLES</t>
  </si>
  <si>
    <t>CONECTORES</t>
  </si>
  <si>
    <t>CABLE DE INTERCONEXION</t>
  </si>
  <si>
    <t>TUBO FLUORESCENTE</t>
  </si>
  <si>
    <t>ACRILICO (CUBIERTA PARA LAMPARA DE TUBOS FLUORESCENTE)</t>
  </si>
  <si>
    <t>SENSOR PARA VACIO TIPO PIRANI</t>
  </si>
  <si>
    <t>SENSOR PARA VACIO TIPO PENNING</t>
  </si>
  <si>
    <t>IMAN PARA ORIENTAR MUESTRAS EN CAMPO MAGNETICO</t>
  </si>
  <si>
    <t>SEGURO DE SOBRECARGA PARA PLASTOGRAFO</t>
  </si>
  <si>
    <t>SEGURO DE SOBREPRESION (EVITA PRESION EXCESIVA DENTRO DEL EXTRUSOR)</t>
  </si>
  <si>
    <t>SENSOR DE PRECISION DE VACIO</t>
  </si>
  <si>
    <t>TERMISTOR (MEDIDOR DE TEMPERATURA EN MEDIOS GASEOSOS O LIQUIDOS)</t>
  </si>
  <si>
    <t>INDENTADOR PENETRADOR DE DIAMANTE (ACCESORIO DEL DUROMETRO)</t>
  </si>
  <si>
    <t>BOBINA INDUCTORA</t>
  </si>
  <si>
    <t>ANILLO MECANICO</t>
  </si>
  <si>
    <t>APISONADOR MANUAL</t>
  </si>
  <si>
    <t>ARANDELAS, LAINA, RONDANA</t>
  </si>
  <si>
    <t>ARMELLA</t>
  </si>
  <si>
    <t>ARTICULOS TROQUELADOS (PLACAS, ESCUDOS, ETC.</t>
  </si>
  <si>
    <t>BANDA ACERO</t>
  </si>
  <si>
    <t>BASE TORNILLO</t>
  </si>
  <si>
    <t>BIRLO</t>
  </si>
  <si>
    <t>BISAGRA</t>
  </si>
  <si>
    <t>BROCA</t>
  </si>
  <si>
    <t>BROCHA</t>
  </si>
  <si>
    <t>BROCHE RIEL</t>
  </si>
  <si>
    <t>CABLE MALACATE</t>
  </si>
  <si>
    <t>CADENA</t>
  </si>
  <si>
    <t>ACEITE VEGETAL COMESTIBLE DE AJONJOLI</t>
  </si>
  <si>
    <t>ACEITE VEGETAL COMESTIBLE DE ALGODON</t>
  </si>
  <si>
    <t>ACEITE VEGETAL COMESTIBLE DE CARTAMO</t>
  </si>
  <si>
    <t>ACEITE VEGETAL COMESTIBLE DE OLIVA</t>
  </si>
  <si>
    <t>ACEITE VEGETAL COMESTIBLE DE SOYA</t>
  </si>
  <si>
    <t>ALMIDON DE MAIZ</t>
  </si>
  <si>
    <t>FECULA DE MAIZ</t>
  </si>
  <si>
    <t>FECULA DE TRIGO</t>
  </si>
  <si>
    <t>LEVADURA Y POLVOS DE HORNEAR</t>
  </si>
  <si>
    <t>MANTECA VEGETAL</t>
  </si>
  <si>
    <t>MARGARINA</t>
  </si>
  <si>
    <t>SUSTITUTO DE CREMA</t>
  </si>
  <si>
    <t>ABULON PREPARADO Y ENLATADO</t>
  </si>
  <si>
    <t>ALIMENTOS PREPARADOS PARA AVES DE CORRAL</t>
  </si>
  <si>
    <t>ALIMENTOS PREPARADOS PARA GANADO</t>
  </si>
  <si>
    <t>ALMEJA PREPARADA Y/O ENLATADA</t>
  </si>
  <si>
    <t>ATUN PREPARADO Y/O ENLATADO</t>
  </si>
  <si>
    <t>BACALAO PREPARADO Y/O ENLATADO</t>
  </si>
  <si>
    <t>CALAMAR PREPARADO Y/O ENLATADO</t>
  </si>
  <si>
    <t>CAMARON PREPARADO Y/O ENLATADO</t>
  </si>
  <si>
    <t>OSTION PREPARADO Y/O ENLATADO</t>
  </si>
  <si>
    <t>PULPO PREPARADO Y/O ENLATADO</t>
  </si>
  <si>
    <t>ROBALO PREPARADO Y/O ENLATADO</t>
  </si>
  <si>
    <t>SABALO PREPARADO Y/O ENLATADO</t>
  </si>
  <si>
    <t>SAL PARA USO ALIMENTICIO</t>
  </si>
  <si>
    <t>SALMON PREPARADO Y/O ENLATADO</t>
  </si>
  <si>
    <t>AGUA PURIFICADA</t>
  </si>
  <si>
    <t>AGUARDIENTES</t>
  </si>
  <si>
    <t>AGUAS GASEOSAS</t>
  </si>
  <si>
    <t>CAFE MOLIDO</t>
  </si>
  <si>
    <t>CAFE SOLUBLE</t>
  </si>
  <si>
    <t>CAFE TOSTADO</t>
  </si>
  <si>
    <t>CERVEZA</t>
  </si>
  <si>
    <t>MEZCAL Y TEQUILA</t>
  </si>
  <si>
    <t>REFRESCO</t>
  </si>
  <si>
    <t>VINOS Y LICORES</t>
  </si>
  <si>
    <t>AZUCAR</t>
  </si>
  <si>
    <t>CAJETAS DE LECHE (LECHE QUEMADA)</t>
  </si>
  <si>
    <t>CARAMELOS, BOMBONES Y CONFITES</t>
  </si>
  <si>
    <t>CHOCOLATE DE MESA</t>
  </si>
  <si>
    <t>ESENCIAS Y SABORES</t>
  </si>
  <si>
    <t>GELATINA</t>
  </si>
  <si>
    <t>HIELO Y HELADOS</t>
  </si>
  <si>
    <t>JARABE Y MIELES</t>
  </si>
  <si>
    <t>PILONCILLO</t>
  </si>
  <si>
    <t>SUSTITUTO DE AZUCAR</t>
  </si>
  <si>
    <t>ACEITUNAS PREPARADAS</t>
  </si>
  <si>
    <t>ATES DE FRUTAS</t>
  </si>
  <si>
    <t>CHILES EN CONSERVA</t>
  </si>
  <si>
    <t>FRUTAS CONGELADAS</t>
  </si>
  <si>
    <t>FRUTAS EN CONSERVA</t>
  </si>
  <si>
    <t>JUGOS DE FRUTAS ENVASADOS O ENLATADOS</t>
  </si>
  <si>
    <t>HARINA DE ARROZ</t>
  </si>
  <si>
    <t>HARINA DE CENTENO</t>
  </si>
  <si>
    <t>HARINA DE FRUTAS</t>
  </si>
  <si>
    <t>HARINA DE MAIZ</t>
  </si>
  <si>
    <t>HARINA DE PESCADO</t>
  </si>
  <si>
    <t>HARINA DE SOYA</t>
  </si>
  <si>
    <t>HARINA DE TRIGO</t>
  </si>
  <si>
    <t>HARINA DE TUBERCULOS</t>
  </si>
  <si>
    <t>GALLETAS</t>
  </si>
  <si>
    <t>PAN (BLANCO Y DE DULCE)</t>
  </si>
  <si>
    <t>PASTAS PARA SOPAS</t>
  </si>
  <si>
    <t>PASTELES</t>
  </si>
  <si>
    <t>TORTILLAS DE HARINA</t>
  </si>
  <si>
    <t>TORTILLAS DE MAIZ</t>
  </si>
  <si>
    <t>ARTICULOS DE GUARNICIONERIA</t>
  </si>
  <si>
    <t>CALZADO DE VESTIR</t>
  </si>
  <si>
    <t>CALZADO DEPORTIVO</t>
  </si>
  <si>
    <t>EMPAQUES DE CUERO Y PIEL</t>
  </si>
  <si>
    <t>GUADAMECIL</t>
  </si>
  <si>
    <t>LATIGO</t>
  </si>
  <si>
    <t>PRODUCTOS DE CUERO PARA DEPORTES</t>
  </si>
  <si>
    <t>PRODUCTOS DE MARROQUINARIA Y ESTUCHERIA</t>
  </si>
  <si>
    <t>PRODUCTOS DE TALABARTERIA</t>
  </si>
  <si>
    <t>CARPETAS PARA ARCHIVO</t>
  </si>
  <si>
    <t>ENVASES DE CARTON</t>
  </si>
  <si>
    <t>FOLDERS</t>
  </si>
  <si>
    <t>LAMINAS ACANALADAS DE CARTON</t>
  </si>
  <si>
    <t>PAPEL CELOFAN</t>
  </si>
  <si>
    <t>PAPEL PARA ENVOLTURA</t>
  </si>
  <si>
    <t>DIRECCION AUTOMOVIL</t>
  </si>
  <si>
    <t>ALCANCIA (SERVICIO DE TRANSPORTE PUBLICO)</t>
  </si>
  <si>
    <t>ANZUELO</t>
  </si>
  <si>
    <t>ARCO</t>
  </si>
  <si>
    <t>Conforme al punto No. 4 se deberá elegir al titular del área solicitante. (en caso de no estar relacionado, deberá enviar su solicitud de adición a la SRMSG, vía correo electrónico)</t>
  </si>
  <si>
    <t>CORTADOR TUBO</t>
  </si>
  <si>
    <t>CUCHARA FUNDICION</t>
  </si>
  <si>
    <t>DADO (LLAVE CAJA)</t>
  </si>
  <si>
    <t>DADO BUJIA</t>
  </si>
  <si>
    <t>DADO REDONDO PARA ROSCAS</t>
  </si>
  <si>
    <t>DESARMADOR</t>
  </si>
  <si>
    <t>DESARMADOR IMPACTO</t>
  </si>
  <si>
    <t>DIAMANTE RECTIFICADOR</t>
  </si>
  <si>
    <t>DOBLAR VARILLA MANUAL</t>
  </si>
  <si>
    <t>ESCOFINA</t>
  </si>
  <si>
    <t>ESCUADRA CARPINTERO</t>
  </si>
  <si>
    <t>ESLINGA</t>
  </si>
  <si>
    <t>ESMERILADOR MANUAL ASENTAR VALVULAS</t>
  </si>
  <si>
    <t>ESPATULA</t>
  </si>
  <si>
    <t>ESPATULA CEMENTO</t>
  </si>
  <si>
    <t>EXTENSION MATRACA</t>
  </si>
  <si>
    <t>EXTRACTOR BALEROS</t>
  </si>
  <si>
    <t>EXTRACTOR BUJES</t>
  </si>
  <si>
    <t>EXTRACTOR MASAS</t>
  </si>
  <si>
    <t>EXTRACTOR POLEAS</t>
  </si>
  <si>
    <t>EXTRACTOR TERMINAL BATERIAS</t>
  </si>
  <si>
    <t>EXTRACTOR TORNILLOS (BIRLOS)</t>
  </si>
  <si>
    <t>EXTRACTOR VOLANTE DIRECCION</t>
  </si>
  <si>
    <t>FALSA ESCUADRA</t>
  </si>
  <si>
    <t>FORMON</t>
  </si>
  <si>
    <t>GALAPAGO</t>
  </si>
  <si>
    <t>GARLOPA (MANUAL)</t>
  </si>
  <si>
    <t>GARLOPIN</t>
  </si>
  <si>
    <t>GRADILLA (MOLDE)</t>
  </si>
  <si>
    <t>GRAMIL</t>
  </si>
  <si>
    <t>GRASERA</t>
  </si>
  <si>
    <t>GUIA DADOS</t>
  </si>
  <si>
    <t>GURBIA</t>
  </si>
  <si>
    <t>HACHA</t>
  </si>
  <si>
    <t>HERRAMIENTA CAMBIO MEMBRANA ESTABILOMETRO</t>
  </si>
  <si>
    <t>IRRIGADOR JARDIN</t>
  </si>
  <si>
    <t>JARRA (PATRON)</t>
  </si>
  <si>
    <t>LAMPARA MINERA</t>
  </si>
  <si>
    <t>LIMA</t>
  </si>
  <si>
    <t>LIMATON</t>
  </si>
  <si>
    <t>LINGOTERA</t>
  </si>
  <si>
    <t>LINOTIPO</t>
  </si>
  <si>
    <t>LINTERNA</t>
  </si>
  <si>
    <t>LLANA</t>
  </si>
  <si>
    <t>LLAVE ALLEN</t>
  </si>
  <si>
    <t>LLAVE APRETAR ARANA BOMBA</t>
  </si>
  <si>
    <t>LLAVE BICICLETA</t>
  </si>
  <si>
    <t>SARTEN ELECTRICO</t>
  </si>
  <si>
    <t>TETERA</t>
  </si>
  <si>
    <t>THERMO</t>
  </si>
  <si>
    <t>TIBOR</t>
  </si>
  <si>
    <t>TAPADORA DE PULPA DE ACERO</t>
  </si>
  <si>
    <t>ABRELATAS (MANUAL O ELECTRICO)</t>
  </si>
  <si>
    <t>BRASERO</t>
  </si>
  <si>
    <t>PICAHIELO</t>
  </si>
  <si>
    <t>CUENTA HILOS</t>
  </si>
  <si>
    <t>SECADORA PELO</t>
  </si>
  <si>
    <t>PROBADOR DE CALZADO</t>
  </si>
  <si>
    <t>CUCHILLO ELECTRICO (COCINA)</t>
  </si>
  <si>
    <t>MODULO DE PLASTICO</t>
  </si>
  <si>
    <t>CAFETERA (UTENSILIO)</t>
  </si>
  <si>
    <t>ABACO</t>
  </si>
  <si>
    <t>EXTENSION FLEXIBLE INOXIDABLE (MANGUERA PARA ACOPLAR SISTEMA DE VACIO)</t>
  </si>
  <si>
    <t>FONDO DE TAMIZADOR (ACCESORIO DEL TAMIZADOR RECOLECTOR DE POLVOS )</t>
  </si>
  <si>
    <t>PISTOLA DE PRESION PARA AGUA</t>
  </si>
  <si>
    <t>CAMILLA (TABLA)</t>
  </si>
  <si>
    <t>CARRO TRANSPORTAR BASURA</t>
  </si>
  <si>
    <t>ACEITERA PRESION</t>
  </si>
  <si>
    <t>AUTOCLE CON MANERAL, DADO Y EXTENSION</t>
  </si>
  <si>
    <t>SILBATO</t>
  </si>
  <si>
    <t>BARRIL PUNTO RAPIDOGRAFO</t>
  </si>
  <si>
    <t>BASE CORTES MATERIAL DIBUJO</t>
  </si>
  <si>
    <t>BASTIDOR</t>
  </si>
  <si>
    <t>BOLSA FILTRO MAQUINA REPRODUCTORA</t>
  </si>
  <si>
    <t>ESTUCHE CUCHILLA (NAVAJA)</t>
  </si>
  <si>
    <t>FIJADOR</t>
  </si>
  <si>
    <t>FILMINA</t>
  </si>
  <si>
    <t>LETRASETT</t>
  </si>
  <si>
    <t>PALETA PINTOR</t>
  </si>
  <si>
    <t>PINCEL</t>
  </si>
  <si>
    <t>LAMINACION PRIMARIA DE HIERRO Y ACERO</t>
  </si>
  <si>
    <t>LAMINAS DE HIERRO Y ACERO</t>
  </si>
  <si>
    <t>MALLA DE ACERO</t>
  </si>
  <si>
    <t>PALANQUILLA DE HIERRO Y ACERO</t>
  </si>
  <si>
    <t>PERFILES DE HIERRO Y ACERO</t>
  </si>
  <si>
    <t>PLANCHAS DE HIERRO Y ACERO</t>
  </si>
  <si>
    <t>PLOMO AFINADO</t>
  </si>
  <si>
    <t>POLVO DE HIERRO Y ACERO</t>
  </si>
  <si>
    <t>RODILLOS DE HIERRO Y ACERO</t>
  </si>
  <si>
    <t>TOCHOS DE ACERO</t>
  </si>
  <si>
    <t>TOCHOS PARA FUNDICION</t>
  </si>
  <si>
    <t>VARILLA CORRUGADA</t>
  </si>
  <si>
    <t>ZINC AFINADO</t>
  </si>
  <si>
    <t>PUERTAS METALICAS</t>
  </si>
  <si>
    <t>ALAMBRE</t>
  </si>
  <si>
    <t>BLOQUES</t>
  </si>
  <si>
    <t>LOSAS, LOSETAS Y MOSAICOS</t>
  </si>
  <si>
    <t>MARMOLES</t>
  </si>
  <si>
    <t>TERRAZOS</t>
  </si>
  <si>
    <t>TABLA ROCA</t>
  </si>
  <si>
    <t>CRISTAL FLOTADO</t>
  </si>
  <si>
    <t>CRISTAL REFRACTARIO</t>
  </si>
  <si>
    <t>FIBRA DE VIDRIO</t>
  </si>
  <si>
    <t>VIDRIO CURVO LAMINADO</t>
  </si>
  <si>
    <t>VIDRIO CURVO TEMPLADO</t>
  </si>
  <si>
    <t>VIDRIO DE BLOQUE</t>
  </si>
  <si>
    <t>VIDRIO PLANO ESMERILADO Y OPACO</t>
  </si>
  <si>
    <t>VIDRIO PLANO LABRADO</t>
  </si>
  <si>
    <t>VIDRIO PLANO LISO</t>
  </si>
  <si>
    <t>VIDRIO PLANO TEMPLADO</t>
  </si>
  <si>
    <t>TUBOS CAPILARES</t>
  </si>
  <si>
    <t>VIDRIO DE CRISTAL DE CUARZO</t>
  </si>
  <si>
    <t>FRASCO AMBAR</t>
  </si>
  <si>
    <t>ABRAZADERAS METALICAS PARA TUBERIA</t>
  </si>
  <si>
    <t>ADAPTADORES METALICOS PARA TUBERIA</t>
  </si>
  <si>
    <t>BRIDAS METALICAS PARA TUBERIA</t>
  </si>
  <si>
    <t>CODOS METALICOS PARA TUBERIA</t>
  </si>
  <si>
    <t>COPLES METALICOS PARA TUBERIA</t>
  </si>
  <si>
    <t>CRUCES METALICAS PARA TUBERIA</t>
  </si>
  <si>
    <t>NIPLES METALICOS PARA TUBERIA</t>
  </si>
  <si>
    <t>PERFILES TUBULARES</t>
  </si>
  <si>
    <t>REDUCCIONES METALICAS PARA TUBERIA</t>
  </si>
  <si>
    <t>SOPORTES METALICOS PARA TUBERIA</t>
  </si>
  <si>
    <t>TAPONES METALICOS PARA TUBERIA</t>
  </si>
  <si>
    <t>TES METALICAS PARA TUBERIA</t>
  </si>
  <si>
    <t>TUBERIA CONDUIT Y SUS ACCESORIOS</t>
  </si>
  <si>
    <t>TUBOS DE ACERO</t>
  </si>
  <si>
    <t>TUBOS DE ACERO AUTENTICO SIN COSTURA</t>
  </si>
  <si>
    <t>TUBOS DE ACERO BAJO CARBON SIN COSTURA</t>
  </si>
  <si>
    <t>TUBOS DE ACERO INOXIDABLE</t>
  </si>
  <si>
    <t>TUBOS DE ACERO MEDIO CARBON SIN COSTURA</t>
  </si>
  <si>
    <t>TUBOS DE ACERO NEGRO SIN COSTURA</t>
  </si>
  <si>
    <t>TUBOS DE ALUMINIO</t>
  </si>
  <si>
    <t>GASA ESTERILIZADA</t>
  </si>
  <si>
    <t>GUANTE PARA CIRUJANO</t>
  </si>
  <si>
    <t>HILO SUTURA</t>
  </si>
  <si>
    <t>IMPLANTE CABEZA CUBITO</t>
  </si>
  <si>
    <t>IMPLANTE METACARPIO</t>
  </si>
  <si>
    <t>ISOTOPOS RADIACTIVOS</t>
  </si>
  <si>
    <t>JABON QUIRURGICO</t>
  </si>
  <si>
    <t>JERINGA C/AGUJA DESECHABLE</t>
  </si>
  <si>
    <t>LANCETA (HOJA)</t>
  </si>
  <si>
    <t>MANGO BISTURI</t>
  </si>
  <si>
    <t>OBLEA</t>
  </si>
  <si>
    <t>PAPEL ELECTRICO/ECU</t>
  </si>
  <si>
    <t>PAPEL GRAFICADOR SMA</t>
  </si>
  <si>
    <t>PAPEL METABOLISMO BASAL</t>
  </si>
  <si>
    <t>PASTA ELECTRODO</t>
  </si>
  <si>
    <t>PATRON P-CPK</t>
  </si>
  <si>
    <t>PATRON Q-PACK</t>
  </si>
  <si>
    <t>PROTESIS</t>
  </si>
  <si>
    <t>SONDA ANESTESIA</t>
  </si>
  <si>
    <t>SONDA ENBOLECTOMIA O TROMBECTOMIA</t>
  </si>
  <si>
    <t>SONDA ESOFAGO</t>
  </si>
  <si>
    <t>SONDA INTRODUCCION COBALTO</t>
  </si>
  <si>
    <t>SONDA MAXILAR</t>
  </si>
  <si>
    <t>SONDA NASAL</t>
  </si>
  <si>
    <t>SONDA NEFROSTOMIA</t>
  </si>
  <si>
    <t>SONDA PERCUSION REGIONAL PERIFERICA</t>
  </si>
  <si>
    <t>SONDA RECTO</t>
  </si>
  <si>
    <t>SONDA TRAQUEA</t>
  </si>
  <si>
    <t>SONDA TROMPAS EUSTAQUIO</t>
  </si>
  <si>
    <t>SONDA URETRA</t>
  </si>
  <si>
    <t>ACEITE MINERAL PARA USO EXTERNO</t>
  </si>
  <si>
    <t>SONDA VENOCLISIS</t>
  </si>
  <si>
    <t>AGUJA PARA ANGIOGRAFIA</t>
  </si>
  <si>
    <t>TELA ADHESIVA</t>
  </si>
  <si>
    <t>TERMOMETRO ORAL</t>
  </si>
  <si>
    <t>TERMOMETRO RECTAL</t>
  </si>
  <si>
    <t>TIRA DE DETECCION O TIRILLA REACTIVA</t>
  </si>
  <si>
    <t>TORUNDA ALGODON</t>
  </si>
  <si>
    <t>VARILLA VIDRIO</t>
  </si>
  <si>
    <t>AGUJA DENTAL</t>
  </si>
  <si>
    <t>VENDA</t>
  </si>
  <si>
    <t>ADITAMENTO DE INFLADO PARA BALONES DE CATETERES</t>
  </si>
  <si>
    <t>CONCRETO AISLANTE</t>
  </si>
  <si>
    <t>CONCRETO ASFALTICO</t>
  </si>
  <si>
    <t>CONCRETO PREMEZCLADO</t>
  </si>
  <si>
    <t>CONCRETO REFRACTARIO</t>
  </si>
  <si>
    <t>TUBERIA Y ACCESORIOS DE ASBESTO</t>
  </si>
  <si>
    <t>AISLANTES PARA TUBERIA DE ASBESTO-CEMENTO</t>
  </si>
  <si>
    <t>LAMINA DE ASBESTO-CEMENTO</t>
  </si>
  <si>
    <t>RECIPIENTES DE ASBESTO-CEMENTO</t>
  </si>
  <si>
    <t>TUBERIA Y ACCESORIOS DE ASBESTO-CEMENTO</t>
  </si>
  <si>
    <t>DURMIENTES DE CONCRETO</t>
  </si>
  <si>
    <t>LAMINA DE CONCRETO</t>
  </si>
  <si>
    <t>POSTES DE CONCRETO</t>
  </si>
  <si>
    <t>RECIPIENTES DE CONCRETO</t>
  </si>
  <si>
    <t>TETRAPODOS DE CONCRETO</t>
  </si>
  <si>
    <t>TUBERIA Y ACCESORIOS DE CONCRETO</t>
  </si>
  <si>
    <t>VIGAS Y PILOTES DE CONCRETO</t>
  </si>
  <si>
    <t>BARRAS HUECAS DE ACERO INOXIDABLE</t>
  </si>
  <si>
    <t>BARRAS MACIZAS DE ACERO INOXIDABLE</t>
  </si>
  <si>
    <t>PERFILES DE ACERO INOXIDABLE</t>
  </si>
  <si>
    <t>PLACAS DE ACERO INOXIDABLE</t>
  </si>
  <si>
    <t>CALZADO DE TELA</t>
  </si>
  <si>
    <t>CAMISAS PARA CABALLERO</t>
  </si>
  <si>
    <t>CAMISONES Y PIJAMAS</t>
  </si>
  <si>
    <t>CARPETAS</t>
  </si>
  <si>
    <t>CINTAS, AGUJETAS, LISTONES</t>
  </si>
  <si>
    <t>COBERTORES</t>
  </si>
  <si>
    <t>COLCHAS</t>
  </si>
  <si>
    <t>COLCHONES</t>
  </si>
  <si>
    <t>CORTINAS PARA BAÑO</t>
  </si>
  <si>
    <t>FALDAS</t>
  </si>
  <si>
    <t>FILIPINAS</t>
  </si>
  <si>
    <t>FUNDAS</t>
  </si>
  <si>
    <t>IMPERMEABLE</t>
  </si>
  <si>
    <t>JUEGOS PARA BAÑO</t>
  </si>
  <si>
    <t>LONAS</t>
  </si>
  <si>
    <t>MANTELES</t>
  </si>
  <si>
    <t>MEDIAS</t>
  </si>
  <si>
    <t>PANTALONES PARA CABALLERO</t>
  </si>
  <si>
    <t>PANTALONES PARA DAMA</t>
  </si>
  <si>
    <t>ROPA INTERIOR</t>
  </si>
  <si>
    <t>SABANAS</t>
  </si>
  <si>
    <t>SACOS Y COSTALES</t>
  </si>
  <si>
    <t>SERVILLETAS</t>
  </si>
  <si>
    <t>TAPETES</t>
  </si>
  <si>
    <t>TOALLAS</t>
  </si>
  <si>
    <t>TRAJES PARA CABALLERO</t>
  </si>
  <si>
    <t>UNIFORMES DE TRABAJO</t>
  </si>
  <si>
    <t>UNIFORMES DEPORTIVOS</t>
  </si>
  <si>
    <t>UNIFORMES ESCOLARES</t>
  </si>
  <si>
    <t>UNIFORMES HOSPITALARIOS</t>
  </si>
  <si>
    <t>UNIFORMES MILITARES</t>
  </si>
  <si>
    <t>VESTIDOS</t>
  </si>
  <si>
    <t>PLOMADA OPTICO</t>
  </si>
  <si>
    <t>PRENSA MANUAL CABLES ACERO</t>
  </si>
  <si>
    <t>PINZA PUNTO PICO</t>
  </si>
  <si>
    <t>PINZA SACABOCADOS</t>
  </si>
  <si>
    <t>PINZA SEGURO VALVULAS</t>
  </si>
  <si>
    <t>PINZA SELLOS PLOMO</t>
  </si>
  <si>
    <t>PUNTO</t>
  </si>
  <si>
    <t>PUNZON</t>
  </si>
  <si>
    <t>RASTRILLO</t>
  </si>
  <si>
    <t>REGLA TENSION SIERRA</t>
  </si>
  <si>
    <t>REMACHADOR MANUAL</t>
  </si>
  <si>
    <t>SACABOCADO</t>
  </si>
  <si>
    <t>SACACLAVO</t>
  </si>
  <si>
    <t>SACATESTIGOS</t>
  </si>
  <si>
    <t>TALACHO</t>
  </si>
  <si>
    <t>TENAZA</t>
  </si>
  <si>
    <t>TENSOR</t>
  </si>
  <si>
    <t>TIJERA CORTAR LAMINA</t>
  </si>
  <si>
    <t>TIJERA CORTAR UVAS</t>
  </si>
  <si>
    <t>TIJERA PODAR</t>
  </si>
  <si>
    <t>TIJERA RECTA</t>
  </si>
  <si>
    <t>TORCEDOR ALAMBRE</t>
  </si>
  <si>
    <t>TORRETA CALZAR VEHICULO</t>
  </si>
  <si>
    <t>TRISCADOR MANUAL</t>
  </si>
  <si>
    <t>TROQUEL</t>
  </si>
  <si>
    <t>UNETA ACERO</t>
  </si>
  <si>
    <t>VERDUGUILLO O ESTOQUE</t>
  </si>
  <si>
    <t>ZAPAPICO</t>
  </si>
  <si>
    <t>LLAVE QUITAR TUERCA LAVABO</t>
  </si>
  <si>
    <t>TAS</t>
  </si>
  <si>
    <t>TAZA BALERO RODILLO</t>
  </si>
  <si>
    <t>CERRATON</t>
  </si>
  <si>
    <t>ESCOPLO MANUAL</t>
  </si>
  <si>
    <t>MACHUELA</t>
  </si>
  <si>
    <t>MARTILLO HACHA</t>
  </si>
  <si>
    <t>MARTILLO HOJALATERO</t>
  </si>
  <si>
    <t>MARTILLO JOYERO</t>
  </si>
  <si>
    <t>MARTILLO MINERO</t>
  </si>
  <si>
    <t>MARTILLO OREJA</t>
  </si>
  <si>
    <t>MARTILLO TAPICERO</t>
  </si>
  <si>
    <t>MARTILLO UÑA</t>
  </si>
  <si>
    <t>MARTILLOS</t>
  </si>
  <si>
    <t>MATRACA</t>
  </si>
  <si>
    <t>MAZO</t>
  </si>
  <si>
    <t>NAVAJA</t>
  </si>
  <si>
    <t>NIVEL</t>
  </si>
  <si>
    <t>NIVEL REDONDO BOLSILLO</t>
  </si>
  <si>
    <t>NIVELETA ALBAÑIL</t>
  </si>
  <si>
    <t>SERROTE</t>
  </si>
  <si>
    <t>SERRUCHO</t>
  </si>
  <si>
    <t>SARGENTO CARPINTERO</t>
  </si>
  <si>
    <t>CEPILLO CODO</t>
  </si>
  <si>
    <t>ANILLO CORTINA</t>
  </si>
  <si>
    <t>PINZA OJILLADORA</t>
  </si>
  <si>
    <t>FLEXOMETRO</t>
  </si>
  <si>
    <t>SIFON</t>
  </si>
  <si>
    <t>PATA DE CABRA</t>
  </si>
  <si>
    <t>SOPLETE GAS</t>
  </si>
  <si>
    <t>AVELLANADOR</t>
  </si>
  <si>
    <t>AHORCADOR</t>
  </si>
  <si>
    <t>AJUSTADOR FRENOS</t>
  </si>
  <si>
    <t>ARTESA</t>
  </si>
  <si>
    <t>BALINES</t>
  </si>
  <si>
    <t>CALAFATEADORA</t>
  </si>
  <si>
    <t>CHAIRA PARRA (ESLABON)</t>
  </si>
  <si>
    <t>EXTRACTOR SOLDADURA (CHUPON O JERINGA)</t>
  </si>
  <si>
    <t>FORJAS CERRAJERIA</t>
  </si>
  <si>
    <t>MINGITORIO</t>
  </si>
  <si>
    <t>PINZA BALATAS</t>
  </si>
  <si>
    <t>PINZA EXTENSORA DE RESORTES</t>
  </si>
  <si>
    <t>TIROLETA</t>
  </si>
  <si>
    <t>RETRETE (TASA DE BAÑO W.C.)</t>
  </si>
  <si>
    <t>PINZAS TIPO RELOJERO</t>
  </si>
  <si>
    <t>MANERAL PARA TARRAJA</t>
  </si>
  <si>
    <t>PINZA CAIMAN</t>
  </si>
  <si>
    <t>PINZA PATA DE CABRA</t>
  </si>
  <si>
    <t>PINZA TORNILLO</t>
  </si>
  <si>
    <t>PINZA PORTA FUSIBLE</t>
  </si>
  <si>
    <t>MANERAL EN T</t>
  </si>
  <si>
    <t>MANERAL PARA Y CON RODAJA</t>
  </si>
  <si>
    <t>GUILLAME</t>
  </si>
  <si>
    <t>FLEJE DE PLASTICO</t>
  </si>
  <si>
    <t>APLICADOR DE SILICON</t>
  </si>
  <si>
    <t>TRABADOR DE SERROTE</t>
  </si>
  <si>
    <t>MICROMETRO</t>
  </si>
  <si>
    <t>CALIBRADOR</t>
  </si>
  <si>
    <t>TANQUES DE POLIETILENO DE ALTA DENSIDAD</t>
  </si>
  <si>
    <t>PONCHADORA DE CONECTORES</t>
  </si>
  <si>
    <t>CAUTIN</t>
  </si>
  <si>
    <t>TALADRO MANUAL</t>
  </si>
  <si>
    <t>PINZA MECANICO</t>
  </si>
  <si>
    <t>PINZA CORTA ALAMBRE</t>
  </si>
  <si>
    <t>PINZA DE PUNTA</t>
  </si>
  <si>
    <t>JUEGO DE DADOS (AUTOCLE)</t>
  </si>
  <si>
    <t>JUEGO DE LLAVES ESPAÑOLAS</t>
  </si>
  <si>
    <t>PINZA PERICO</t>
  </si>
  <si>
    <t>TARRAJA PARA TUBO</t>
  </si>
  <si>
    <t>BERBIQUI</t>
  </si>
  <si>
    <t>PINZA PELACABLES</t>
  </si>
  <si>
    <t>TINACO DE POLIETILENO</t>
  </si>
  <si>
    <t>TINA DE POLIETILENO</t>
  </si>
  <si>
    <t>ANTICONGELANTE</t>
  </si>
  <si>
    <t>ATOMIZADOR</t>
  </si>
  <si>
    <t>BLANQUEADOR</t>
  </si>
  <si>
    <t>BOTADOR</t>
  </si>
  <si>
    <t>BOTAS DE SEGURIDAD</t>
  </si>
  <si>
    <t>BURRO DE PLANCHAR</t>
  </si>
  <si>
    <t>CALZADO SEGURIDAD</t>
  </si>
  <si>
    <t>CAMARA BASURA</t>
  </si>
  <si>
    <t>TAPETE PARA BAÑO</t>
  </si>
  <si>
    <t>VASO</t>
  </si>
  <si>
    <t>AZUCARERA</t>
  </si>
  <si>
    <t>BATERIA DE COCINA</t>
  </si>
  <si>
    <t>BOMBONERA</t>
  </si>
  <si>
    <t>BOTANERO</t>
  </si>
  <si>
    <t>BUDINERA</t>
  </si>
  <si>
    <t>CT-Cartón</t>
  </si>
  <si>
    <t>Dias</t>
  </si>
  <si>
    <t>GRM-Gramo</t>
  </si>
  <si>
    <t>HUR-Hora</t>
  </si>
  <si>
    <t>LTR-Litro</t>
  </si>
  <si>
    <t>Meses</t>
  </si>
  <si>
    <t>MTK-Metro cuadrado</t>
  </si>
  <si>
    <t>MTQ-Metro cúbico</t>
  </si>
  <si>
    <t>MTR-Metro</t>
  </si>
  <si>
    <t>PCE-Pieza</t>
  </si>
  <si>
    <t>STN-Tonelada EE.UU.</t>
  </si>
  <si>
    <t>TNE-Tonelada (1000 Kg)</t>
  </si>
  <si>
    <t>WEE-Semana</t>
  </si>
  <si>
    <t>Z01 - Llave en Mano</t>
  </si>
  <si>
    <t>Z02- Kg Hidróxido Sódico</t>
  </si>
  <si>
    <t>Z03- Prestación</t>
  </si>
  <si>
    <t>Z04- Número</t>
  </si>
  <si>
    <t>23-Gramos/Centímetro cúbico</t>
  </si>
  <si>
    <t>28-Kg/M2</t>
  </si>
  <si>
    <t>59-Partes por Millón</t>
  </si>
  <si>
    <t>61-Partes por Billón (EE.UU.)</t>
  </si>
  <si>
    <t>2J-CM3/Segundo</t>
  </si>
  <si>
    <t>2M-CM/Segundo</t>
  </si>
  <si>
    <t>2X-Metro/Minuto</t>
  </si>
  <si>
    <t>2Z-Milivoltio</t>
  </si>
  <si>
    <t>3B-Megajulio</t>
  </si>
  <si>
    <t>3H-Kilogramo/Kilogramo</t>
  </si>
  <si>
    <t>4G-Microlitro</t>
  </si>
  <si>
    <t>4H-Micrometro</t>
  </si>
  <si>
    <t>4K-Miliamperio</t>
  </si>
  <si>
    <t>4O-Microfaradio</t>
  </si>
  <si>
    <t>4P-Newton/Metro</t>
  </si>
  <si>
    <t>4T-Picofaradio</t>
  </si>
  <si>
    <t>A18-Becquerel/Kilogramo</t>
  </si>
  <si>
    <t>A87-Gigaohmio</t>
  </si>
  <si>
    <t>A93-Gramo/Metro cúbico</t>
  </si>
  <si>
    <t>A97-Hectopascal</t>
  </si>
  <si>
    <t>Acre</t>
  </si>
  <si>
    <t>AMP-Amperio</t>
  </si>
  <si>
    <t>ANN-Año</t>
  </si>
  <si>
    <t>B11-Julio/(kilogramo Kelvin)</t>
  </si>
  <si>
    <t>B15-Julio/Mol</t>
  </si>
  <si>
    <t>B22-Kiloamperio</t>
  </si>
  <si>
    <t>B25-Kilobecquerel/Kilogramo</t>
  </si>
  <si>
    <t>B34-Kilogramo/Decím.cúbico</t>
  </si>
  <si>
    <t>B42-Kilojulio/Kilogramo</t>
  </si>
  <si>
    <t>B44-Kilojulio/Mol</t>
  </si>
  <si>
    <t>B45-Kilomol</t>
  </si>
  <si>
    <t>B47-Kilonewton</t>
  </si>
  <si>
    <t>B49-Kiloohmio</t>
  </si>
  <si>
    <t>B73-Meganewton</t>
  </si>
  <si>
    <t>B75-Megaohmio</t>
  </si>
  <si>
    <t>B78-Megavoltio</t>
  </si>
  <si>
    <t>B84-Microamperio</t>
  </si>
  <si>
    <t>B98-Microsegundo</t>
  </si>
  <si>
    <t>BAR</t>
  </si>
  <si>
    <t>BG-Bolsa</t>
  </si>
  <si>
    <t>BO-Botella</t>
  </si>
  <si>
    <t>BX-Caja</t>
  </si>
  <si>
    <t>Milésimas por Centímetro</t>
  </si>
  <si>
    <t>C15-Milijulio</t>
  </si>
  <si>
    <t>C16-Milímetro/Segundo</t>
  </si>
  <si>
    <t>C18-Milimol</t>
  </si>
  <si>
    <t>C19-Mol/Kilogramo</t>
  </si>
  <si>
    <t>C22-Milinewton/Metro</t>
  </si>
  <si>
    <t>C24-Milipascal por segundo</t>
  </si>
  <si>
    <t>C26-Milisegundo</t>
  </si>
  <si>
    <t>C29-Militesla</t>
  </si>
  <si>
    <t>C31-Milivatio</t>
  </si>
  <si>
    <t>C34-Mol</t>
  </si>
  <si>
    <t>C36-Mol por conductibilidad</t>
  </si>
  <si>
    <t>C38-Mol por litro</t>
  </si>
  <si>
    <t>C39-Nanoamperio</t>
  </si>
  <si>
    <t>C41-Nanofaradio</t>
  </si>
  <si>
    <t>C45-Nanometro</t>
  </si>
  <si>
    <t>C47-Nanosegundo</t>
  </si>
  <si>
    <t>C55-Newton/metro cuadrado</t>
  </si>
  <si>
    <t>C56-Newton/Milímetro cuadrado</t>
  </si>
  <si>
    <t>C60-Ohmio-centímetro</t>
  </si>
  <si>
    <t>C61-Ohmio-metro</t>
  </si>
  <si>
    <t>C62-Lim.</t>
  </si>
  <si>
    <t>C65-Pascal-segundo</t>
  </si>
  <si>
    <t>CA-Bidón</t>
  </si>
  <si>
    <t>CDL-Candela</t>
  </si>
  <si>
    <t>CEL-Centígrado</t>
  </si>
  <si>
    <t>CLT-Centilitro</t>
  </si>
  <si>
    <t>CMK-Centímetro cuadrado</t>
  </si>
  <si>
    <t>CMQ-Centímetro cúbico</t>
  </si>
  <si>
    <t>CMT-Centímetro</t>
  </si>
  <si>
    <t>CR-Caja</t>
  </si>
  <si>
    <t>CS-Caja</t>
  </si>
  <si>
    <t>D10-Siemens por metro</t>
  </si>
  <si>
    <t>D33-Tesla</t>
  </si>
  <si>
    <t>D41-Tonelada/M3</t>
  </si>
  <si>
    <t>D46-Voltioamperio</t>
  </si>
  <si>
    <t>D53-Vatio por (metro Kelvin)</t>
  </si>
  <si>
    <t>D87-Milimol/Kg</t>
  </si>
  <si>
    <t>DD-Grado</t>
  </si>
  <si>
    <t>DMQ-Decímetro cúbico</t>
  </si>
  <si>
    <t>DMT-Decímetro</t>
  </si>
  <si>
    <t>DR-Tambor</t>
  </si>
  <si>
    <t>DZN-Docena</t>
  </si>
  <si>
    <t>FAH-Fahrenheit</t>
  </si>
  <si>
    <t>FAR-Faradio</t>
  </si>
  <si>
    <t>FOT-Pie</t>
  </si>
  <si>
    <t>FTK-Pie cuadrado</t>
  </si>
  <si>
    <t>FTQ-Pie cúbico</t>
  </si>
  <si>
    <t>GJ-Gramo/mililitro</t>
  </si>
  <si>
    <t>GK-Gramo/Kilogramo</t>
  </si>
  <si>
    <t>GL-Gramo/Litro</t>
  </si>
  <si>
    <t>GLL-Galón (EE.UU.)</t>
  </si>
  <si>
    <t>GM-Gr./M2</t>
  </si>
  <si>
    <t>MANTENIMIENTO Y CONSERVACION DE AREAS VERDES (SERVICIOS)</t>
  </si>
  <si>
    <t>SERVICIO DE IMPRESION DE DOCUMENTOS OFICIALES PARA LA PRESTACION DE SERV. PUB.</t>
  </si>
  <si>
    <t>LAVADO Y PLANCHADO</t>
  </si>
  <si>
    <t>SERVICIO POSTAL</t>
  </si>
  <si>
    <t>SERVICIO TELEGRAFICO</t>
  </si>
  <si>
    <t>SERVICIO TELEFONICO CONVENCIONAL</t>
  </si>
  <si>
    <t>SERVICIO DE TELEFONIA CELULAR</t>
  </si>
  <si>
    <t>SERVICIO DE RADIOLOCALIZACION</t>
  </si>
  <si>
    <t>SERVICIO DE ENERGIA ELECTRICA</t>
  </si>
  <si>
    <t>SERVICIO DE AGUA</t>
  </si>
  <si>
    <t>SERVICIOS DE TELECOMUNICACIONES</t>
  </si>
  <si>
    <t>SERVICIOS DE CONDUCCION DE SEÑALES ANALOGICAS Y DIGITALES</t>
  </si>
  <si>
    <t>SERVICIOS DE ALMACENAJE DE BIENES MUEBLES</t>
  </si>
  <si>
    <t>SERVICIOS DE EMBALAJE DE BIENES MUEBLES</t>
  </si>
  <si>
    <t>SERVICIOS DE ENVASADO DE BIENES MUEBLES</t>
  </si>
  <si>
    <t>SERVICIOS DE VIGILANCIA DE BIENES MUEBLES</t>
  </si>
  <si>
    <t>SUBCONTRATACION DE SERVICIOS CON TERCEROS</t>
  </si>
  <si>
    <t>SERVICIOS INTEGRALES DE TELECOMUNICACION</t>
  </si>
  <si>
    <t>TRANSPORTE AEREO DE BIENES MUEBLES</t>
  </si>
  <si>
    <t>TRANSPORTE FERROVIARIO DE BIENES MUEBLES</t>
  </si>
  <si>
    <t>TRANSPORTE MARITIMO DE BIENES MUEBLES</t>
  </si>
  <si>
    <t>TRANSPORTE TERRESTRE NO FERROVIARIO DE BIENES MUEBLES</t>
  </si>
  <si>
    <t>INTRODUCTOR DE CATETER ARTERIAL</t>
  </si>
  <si>
    <t>INTRODUCTOR DE CATETERISMO TRANSEPTAL</t>
  </si>
  <si>
    <t>INTRODUCTOR LARGO CON VALVULA PARA VASOS ARTERIALES</t>
  </si>
  <si>
    <t>INTRODUCTOR PARA ELECTRODO DE MARCAPASO DEFINITIVO</t>
  </si>
  <si>
    <t>INTRODUCTOR PARA ELECTRODO DE MARCAPASO TEMPORAL</t>
  </si>
  <si>
    <t>INTRODUCTOR PARA CATETER VENOSO SIN VALVULA</t>
  </si>
  <si>
    <t>INTRODUCTORES DE CATETERES ARTERIAL O VENOSO</t>
  </si>
  <si>
    <t>INYECTOR PARA VARISIS ESOFAGICAS</t>
  </si>
  <si>
    <t>JALEA LUBRICANTE ASEPTICA</t>
  </si>
  <si>
    <t>EMBUDO SEPARADOR</t>
  </si>
  <si>
    <t>JERINGA DE PLASTICO PARA INFLAR EL GLOBO DEL CATETER</t>
  </si>
  <si>
    <t>JERINGA DE PLASTICO PARA ANGIOGRAFIA Y ARTERIOGRAFIA</t>
  </si>
  <si>
    <t>JERINGA DE PLASTICO SIN AGUJA</t>
  </si>
  <si>
    <t>LAMINA DE ACERO INOXIDABLE PARA CIRUGIA MAXILOFACIAL</t>
  </si>
  <si>
    <t>LIGAS DE HULE Y LATEX  (EXTRABUCALES)</t>
  </si>
  <si>
    <t>LIGAS DE ORTODONCIA</t>
  </si>
  <si>
    <t>LOSETA PARA ABATIR CEMENTO DE VIDRIO</t>
  </si>
  <si>
    <t>LLAVE DE CUATRO VIAS</t>
  </si>
  <si>
    <t>MACHUELOS CON ANCLAJE RAPIDO PARA CIRUGIA MAXILOFACIAL</t>
  </si>
  <si>
    <t>MACHUELOS CON CIERRE DENTAL PARA CIRUGIA MAXILOFACIAL</t>
  </si>
  <si>
    <t>MALLA DE POLIPROPILENO ANUDADO</t>
  </si>
  <si>
    <t>MAMILA DE HULE LATEX, REPUESTO PARA BIBERON</t>
  </si>
  <si>
    <t>MANGA DE IRRIGACION PARA VITECTROMIA DE SILICON</t>
  </si>
  <si>
    <t>MANGUERA PARA ANESTESIA CORRUGADA</t>
  </si>
  <si>
    <t>MANOMETRO PARA CONTROLAR LA PRESION</t>
  </si>
  <si>
    <t>MASCARILLA PARA ADMINISTRAR OXIGENO (DESECHABLE)</t>
  </si>
  <si>
    <t>MENTONERA DE ACRILICO FORRADA CON FIELTRO</t>
  </si>
  <si>
    <t>OXIGENADOR DE MEMBRANA SILICON DEVANADA</t>
  </si>
  <si>
    <t>OXIGENADOR PARA CIRCULACION EXTRACORPOREA DE MEMBRANA</t>
  </si>
  <si>
    <t>PAÑALES PREDOBLADOS ADULTO</t>
  </si>
  <si>
    <t>PAÑALES PREDOBLADOS PARA NIÑOS (GRANDE)</t>
  </si>
  <si>
    <t>PAÑO PARA EXPRIMIR AMALGAMA</t>
  </si>
  <si>
    <t>PAPEL CARDIOSTAT PRUEBA DE ESFUERZO</t>
  </si>
  <si>
    <t>PAPEL FOTOSENSIBLE</t>
  </si>
  <si>
    <t>PAPEL INDICADOR DE CONTACTO OCLUSAL</t>
  </si>
  <si>
    <t>PAPEL PARA CARDIOGRAFO FETAL</t>
  </si>
  <si>
    <t>PAPEL PARA ELECTROCARDIOGRAFO</t>
  </si>
  <si>
    <t>PAPEL PARA ELECTROCARDIOGRAFO TERMOSENSIBLE</t>
  </si>
  <si>
    <t>PAPEL PARA ELECTROENCEFALOGRAFO</t>
  </si>
  <si>
    <t>PAPEL TERMOSENSIBLE</t>
  </si>
  <si>
    <t>PAPEL TERMOSENSIBLE PARA MONITOR</t>
  </si>
  <si>
    <t>PAPEL TERMOSENSIBLE PLEGABLE</t>
  </si>
  <si>
    <t>PAPEL TERMOSENSIBLE PRUEBA DE ESFUERZO</t>
  </si>
  <si>
    <t>ESPITA (LLAVE)</t>
  </si>
  <si>
    <t>PARCHE DE DRACON DE BAJA POROSIDAD</t>
  </si>
  <si>
    <t>PARCHE DE FIELTRO DE TEFLON</t>
  </si>
  <si>
    <t>PARCHE DE MALLA DE POLIESTER (TRENZADO)</t>
  </si>
  <si>
    <t>PASTA ABRASIVA PARA PROFILAXIS DENTAL</t>
  </si>
  <si>
    <t>PASTA CONDUCTORA PARA POTENCIALES EVOCADOS</t>
  </si>
  <si>
    <t>PASTA PULIDORA DE METALES (ROJO INGLES)</t>
  </si>
  <si>
    <t>PASTA TRIPOLI PARA PULIR ACRILICO Y METAL</t>
  </si>
  <si>
    <t>PERA DE HULE PARA ASPIRACION DE SECRECIONES</t>
  </si>
  <si>
    <t>PERNOS PARA CLAVO</t>
  </si>
  <si>
    <t>PERNOS PARA CLAVO DE TIBIA</t>
  </si>
  <si>
    <t>PERNOS PARA CLAVOS DE FEMUR</t>
  </si>
  <si>
    <t>PIEZA DE MANO DE IRRIGACION</t>
  </si>
  <si>
    <t>PINZA DE SUJECION DESECHABLE</t>
  </si>
  <si>
    <t>PLACAS PARA CIRUGIA MAXILOFACIAS PARA PISO ORBITARIO</t>
  </si>
  <si>
    <t>PLACAS ESPECIALES DE SOSTEN EN "T" (DOBLE ANGULO)</t>
  </si>
  <si>
    <t>PLACAS ESPECIALES DE SOSTEN LATERAL PARA TIBIA</t>
  </si>
  <si>
    <t>PLACAS ESPECIALES EN "T" (ANGULO RECTO)</t>
  </si>
  <si>
    <t>PLACAS ESPECIALES EN "T" PARA TORNILLOS</t>
  </si>
  <si>
    <t>PLACAS ESPECIALES EN TREBOL PARA TORNILLOS</t>
  </si>
  <si>
    <t>PLACAS ESPECIALES PARA RECONSTRUCCION (ARQUEADA)</t>
  </si>
  <si>
    <t>PLACAS ESPECIALES PARA RECONSTRUCCION (RECTAS)</t>
  </si>
  <si>
    <t>PLACAS ESPECIALES PARA VERTEBRAS CERVICALES</t>
  </si>
  <si>
    <t>PLACAS ESPECIALES CONDILEAS DE SOSTEN</t>
  </si>
  <si>
    <t>PLACAS PARA CIRUGIA MAXILOFACIAL (CON ORIFICIOS)</t>
  </si>
  <si>
    <t>JERINGA HIPODERMICA</t>
  </si>
  <si>
    <t>PLACAS PARA CIRUGIA MAXILOFACIAL (TIPO MAYA)</t>
  </si>
  <si>
    <t>PLACAS PARA RECONSTRUCCION MAXILOFACIAL</t>
  </si>
  <si>
    <t>PLACAS PARA TORNILLO DINAMICO DE CADERA</t>
  </si>
  <si>
    <t>PLACAS PARA TORNILLO DINAMICO DE CONDILO</t>
  </si>
  <si>
    <t>PLACAS RECTAS ANCHAS (CON ORIFICIOS)</t>
  </si>
  <si>
    <t>PLACAS RECTAS ANGOSTAS (CON ORIFICIOS)</t>
  </si>
  <si>
    <t>PLACAS RECTAS SEMITUBULARES</t>
  </si>
  <si>
    <t>PRESERVATIVOS DE HULE LATEX</t>
  </si>
  <si>
    <t>PROTECTOR PULPAR PARA SELLAR CAVIDADES, DENTALES</t>
  </si>
  <si>
    <t>PRUEBAS TESTIGO BIOLOGICAS</t>
  </si>
  <si>
    <t>PUNTAS ABSORBENTE PARA ENDODONCIA</t>
  </si>
  <si>
    <t>PUNTAS DE GATUPERCHA</t>
  </si>
  <si>
    <t>PUNTAS ABSORBENTES DE PAPEL (ESTERILES)</t>
  </si>
  <si>
    <t>RASTRILLOS (DESECHABLES)</t>
  </si>
  <si>
    <t>RECOLECTOR DE PUNZOCORTANTES (DESECHABLES)</t>
  </si>
  <si>
    <t>RESERVORIO DE CARDIOTOMIA</t>
  </si>
  <si>
    <t>GP-Miligramo/M3</t>
  </si>
  <si>
    <t>GQ-Microgramo/M3</t>
  </si>
  <si>
    <t>Gross</t>
  </si>
  <si>
    <t>GV-Gigajulio</t>
  </si>
  <si>
    <t>HAR-Hectárea</t>
  </si>
  <si>
    <t>HLT-Hectolitro</t>
  </si>
  <si>
    <t>HTZ-Hertzio</t>
  </si>
  <si>
    <t>INH-Pulgada</t>
  </si>
  <si>
    <t>INK-Pulgada cuadrada</t>
  </si>
  <si>
    <t>INQ-Pulgada cúbica</t>
  </si>
  <si>
    <t>J2-Julio/Kilogramo</t>
  </si>
  <si>
    <t>JOU-Julio</t>
  </si>
  <si>
    <t>KEL-Kelvin</t>
  </si>
  <si>
    <t>Kilogramo/Segundo</t>
  </si>
  <si>
    <t>Kilohertzio</t>
  </si>
  <si>
    <t>KJO-Kilojulio</t>
  </si>
  <si>
    <t>Kilómetro Cuadrado</t>
  </si>
  <si>
    <t>KMQ-Kilogramo por metro cúb.</t>
  </si>
  <si>
    <t>KMT-Kilómetro</t>
  </si>
  <si>
    <t>KPA-Kilopascal</t>
  </si>
  <si>
    <t>Kilovoltamperio</t>
  </si>
  <si>
    <t>KVT-Kilovoltio</t>
  </si>
  <si>
    <t>Kilowatio/ Hora</t>
  </si>
  <si>
    <t>KWT-Kilovatio</t>
  </si>
  <si>
    <t>L2-Litro/Minuto</t>
  </si>
  <si>
    <t>LBR-Libra EE.UU.</t>
  </si>
  <si>
    <t>M1-Miligramos/litro</t>
  </si>
  <si>
    <t>MAW-Megavatio</t>
  </si>
  <si>
    <t>MBR-Milibar</t>
  </si>
  <si>
    <t>Milligramo</t>
  </si>
  <si>
    <t>Megahertzio</t>
  </si>
  <si>
    <t>MIK-Milla cuadrada</t>
  </si>
  <si>
    <t>MIL-Miles</t>
  </si>
  <si>
    <t>Minuto</t>
  </si>
  <si>
    <t>MLT-Mililitro</t>
  </si>
  <si>
    <t>Milímetro Cuadrado</t>
  </si>
  <si>
    <t>MMQ-Milímetro cúbico</t>
  </si>
  <si>
    <t>MMT-Milímetro</t>
  </si>
  <si>
    <t>Megapascal</t>
  </si>
  <si>
    <t>MQH-Metro cúbico/Hora</t>
  </si>
  <si>
    <t>MQS-Metros cúbicos p.segundo</t>
  </si>
  <si>
    <t>MSK-Metros p.segundos cuadr.</t>
  </si>
  <si>
    <t>MTS-Metro por segundo</t>
  </si>
  <si>
    <t>MVA-Megavoltioamperio</t>
  </si>
  <si>
    <t>MWH-megavatio/hora</t>
  </si>
  <si>
    <t>NA-Miligramo/Kilogramo</t>
  </si>
  <si>
    <t>NEW-Newton</t>
  </si>
  <si>
    <t>Ohm</t>
  </si>
  <si>
    <t>ONZ-Onza</t>
  </si>
  <si>
    <t>OZA-Onza líquida EE.UU.</t>
  </si>
  <si>
    <t>P1-Porcentaje</t>
  </si>
  <si>
    <t>Pascal</t>
  </si>
  <si>
    <t>PF-Paleta</t>
  </si>
  <si>
    <t>PK-Embalar</t>
  </si>
  <si>
    <t>PR-Par</t>
  </si>
  <si>
    <t>Pinta, Líquido US</t>
  </si>
  <si>
    <t>Cuarto, Líquido US</t>
  </si>
  <si>
    <t>RO-Rol</t>
  </si>
  <si>
    <t>S4-Metro cuadrado/Segundo</t>
  </si>
  <si>
    <t>SEC-Segundo</t>
  </si>
  <si>
    <t>SMI-Milla</t>
  </si>
  <si>
    <t>VLT-Voltios</t>
  </si>
  <si>
    <t>WTT-Vatios</t>
  </si>
  <si>
    <t>YDK-Yarda cuadrada</t>
  </si>
  <si>
    <t>YDQ-Yarda cúbica</t>
  </si>
  <si>
    <t>YRD-Yarda</t>
  </si>
  <si>
    <t>KIT ¿ Gama de productos</t>
  </si>
  <si>
    <t>Unidad de Actividad</t>
  </si>
  <si>
    <t>EU - Unidades de Enzima</t>
  </si>
  <si>
    <t>EML-Unidades de Enzima/Millim</t>
  </si>
  <si>
    <t>G/L - gr.act.ingrd / litro</t>
  </si>
  <si>
    <t>NG - Gr. act. ingrd.</t>
  </si>
  <si>
    <t>KAI - Kg act. ingrd.</t>
  </si>
  <si>
    <t>Kg./Mes</t>
  </si>
  <si>
    <t>KIK - kg act.ingrd. / kg</t>
  </si>
  <si>
    <t>Milligramo/Metro Cúbico Normal</t>
  </si>
  <si>
    <t>MLI - Mililitro act. ingr.</t>
  </si>
  <si>
    <t>Nanogramo/Metro Cúbico Normal</t>
  </si>
  <si>
    <t>Eslinga</t>
  </si>
  <si>
    <t>TN/Mes</t>
  </si>
  <si>
    <t>Microgramo/Metro Cúbico Normal</t>
  </si>
  <si>
    <t>VAL - Sólo Valor del Material</t>
  </si>
  <si>
    <t>MSC - Microsiemens por cien</t>
  </si>
  <si>
    <t>FYR - Gigajulio</t>
  </si>
  <si>
    <t>MEJ - Megajulio</t>
  </si>
  <si>
    <t>LMS - Litro/Molsegundo</t>
  </si>
  <si>
    <t>LT - Kiloton</t>
  </si>
  <si>
    <t>JMO - Julio/Mol</t>
  </si>
  <si>
    <t>KJM - Kilojulio/Mol</t>
  </si>
  <si>
    <t>P - Puntos</t>
  </si>
  <si>
    <t>JKG - Julio/Kilogramo</t>
  </si>
  <si>
    <t>KJK - Kilojulio/kilogramo</t>
  </si>
  <si>
    <t>GPM - Galones por Mil (US)</t>
  </si>
  <si>
    <t>LHK - Litro por 100 km</t>
  </si>
  <si>
    <t>MNM - Millinewton/metro</t>
  </si>
  <si>
    <t>M-2 - 1 / Metro Cuadrado</t>
  </si>
  <si>
    <t>MPG - Miles por galón (US)</t>
  </si>
  <si>
    <t>KMN - Kelvin/Minuto</t>
  </si>
  <si>
    <t>KMS - Kelvin/Segundo</t>
  </si>
  <si>
    <t>KEG - Kilo (Egipcio)</t>
  </si>
  <si>
    <t>BPH - Galones por Hora (US)</t>
  </si>
  <si>
    <t>LPH - Litro por Hora</t>
  </si>
  <si>
    <t>Metro Cúbico Normal/Hora</t>
  </si>
  <si>
    <t>PRS - Número de Personas</t>
  </si>
  <si>
    <t>SH - Hoja</t>
  </si>
  <si>
    <t>T - Miles</t>
  </si>
  <si>
    <t>M/M - Mol por Metro Cúbico</t>
  </si>
  <si>
    <t>M/L - Mol por Litro</t>
  </si>
  <si>
    <t>MPL - Milimol por Litro</t>
  </si>
  <si>
    <t>IB - Picofaradio</t>
  </si>
  <si>
    <t>R-U - Nanofaradio</t>
  </si>
  <si>
    <t>A/V - Siemens por Metro</t>
  </si>
  <si>
    <t>GM3 - Gr./Metro Cúbico</t>
  </si>
  <si>
    <t>KD3 - Kg./Decímetro Cúbico</t>
  </si>
  <si>
    <t>TOM - Ton/M3</t>
  </si>
  <si>
    <t>µA - Microamperio</t>
  </si>
  <si>
    <t>NI - Kilonewton</t>
  </si>
  <si>
    <t>MN - Meganewton</t>
  </si>
  <si>
    <t>VAM - Voltamperio</t>
  </si>
  <si>
    <t>NMM-Newton/Milímetro Cuadrado</t>
  </si>
  <si>
    <t>GOH - Gigaohmnio</t>
  </si>
  <si>
    <t>MGO - Megohmnio</t>
  </si>
  <si>
    <t>CMS - Centimetro/Segundo</t>
  </si>
  <si>
    <t>M/H - Metro/Hora</t>
  </si>
  <si>
    <t>µF - Fahrenheit</t>
  </si>
  <si>
    <t>Horas</t>
  </si>
  <si>
    <t>LMI - Semanas</t>
  </si>
  <si>
    <t>M3H - Metro Cúbico/Hora</t>
  </si>
  <si>
    <t>MHV - Megavoltio</t>
  </si>
  <si>
    <t>µL - Microlito</t>
  </si>
  <si>
    <t>CD3 - Decímetro Cúbico</t>
  </si>
  <si>
    <t>MM3 - Milímetro Cúbico</t>
  </si>
  <si>
    <t>BT - Botella</t>
  </si>
  <si>
    <t>Carton</t>
  </si>
  <si>
    <t>CP1 - Centipoise</t>
  </si>
  <si>
    <t>Cajón</t>
  </si>
  <si>
    <t>CV - Caso</t>
  </si>
  <si>
    <t>Días</t>
  </si>
  <si>
    <t>Galón US</t>
  </si>
  <si>
    <t>GM1 - Gram/Mol</t>
  </si>
  <si>
    <t>MG1 - Milligramo/Mes</t>
  </si>
  <si>
    <t>MSE - Millisegundo</t>
  </si>
  <si>
    <t>NA1 - Nanoamperio</t>
  </si>
  <si>
    <t>NM1 - Newton/metro</t>
  </si>
  <si>
    <t>OC - Onza</t>
  </si>
  <si>
    <t>QML - Kilomol</t>
  </si>
  <si>
    <t>RF - Milifaradio</t>
  </si>
  <si>
    <t>SMK - M2/kg</t>
  </si>
  <si>
    <t>Semanas</t>
  </si>
  <si>
    <t>CF-Paquete individual</t>
  </si>
  <si>
    <t>Leva para Mat ProporcionadosPM</t>
  </si>
  <si>
    <t>Porcentaje</t>
  </si>
  <si>
    <t>Por Mil</t>
  </si>
  <si>
    <t>Uno</t>
  </si>
  <si>
    <t>Milímetro Cuadrado/Segundo</t>
  </si>
  <si>
    <t>Amperio</t>
  </si>
  <si>
    <t>ABC</t>
  </si>
  <si>
    <t>Sin Dimensión</t>
  </si>
  <si>
    <t>Análisis</t>
  </si>
  <si>
    <t>Becquerel/kilogramo</t>
  </si>
  <si>
    <t>Centímetro Cuadrado/gramm</t>
  </si>
  <si>
    <t>Contador</t>
  </si>
  <si>
    <t>Milimol/litro</t>
  </si>
  <si>
    <t>Metro Cuadrado/Kilogramo</t>
  </si>
  <si>
    <t>Micrometro/Metro</t>
  </si>
  <si>
    <t>G.Engler</t>
  </si>
  <si>
    <t>Kilojulio/kilogramo</t>
  </si>
  <si>
    <t>kilocal/kilogramo</t>
  </si>
  <si>
    <t>KiloWatioHora/TN</t>
  </si>
  <si>
    <t>Kg. /GigaJulio</t>
  </si>
  <si>
    <t>Centímetro Cúbico/Segundo</t>
  </si>
  <si>
    <t>Centímetro Cúbico</t>
  </si>
  <si>
    <t>Candela</t>
  </si>
  <si>
    <t>Decímetro Cúbico</t>
  </si>
  <si>
    <t>Centímetro</t>
  </si>
  <si>
    <t>Centímetro Cuadrado</t>
  </si>
  <si>
    <t>Centímetro/Hora</t>
  </si>
  <si>
    <t>Centipoise</t>
  </si>
  <si>
    <t>Caso</t>
  </si>
  <si>
    <t>Grado</t>
  </si>
  <si>
    <t>Decímetro</t>
  </si>
  <si>
    <t>Decimililitro</t>
  </si>
  <si>
    <t>Fahrenheit</t>
  </si>
  <si>
    <t>Pié</t>
  </si>
  <si>
    <t>Pié Cuadrado</t>
  </si>
  <si>
    <t>Pié Cúblico</t>
  </si>
  <si>
    <t>Gramo de Oro</t>
  </si>
  <si>
    <t>Grados Celsius</t>
  </si>
  <si>
    <t>Gr/Hectogramo</t>
  </si>
  <si>
    <t>Gr./Kg.</t>
  </si>
  <si>
    <t>Gr./Litro</t>
  </si>
  <si>
    <t>Gr./M2</t>
  </si>
  <si>
    <t>Hectárea</t>
  </si>
  <si>
    <t>Hectolitro</t>
  </si>
  <si>
    <t>Hectopascal</t>
  </si>
  <si>
    <t>Hertzio</t>
  </si>
  <si>
    <t>Julio</t>
  </si>
  <si>
    <t>Julio/Gr.</t>
  </si>
  <si>
    <t>Anños</t>
  </si>
  <si>
    <t>Kelvin</t>
  </si>
  <si>
    <t>Kiloamperio</t>
  </si>
  <si>
    <t>Kilobecquerel/Kg.</t>
  </si>
  <si>
    <t>Kilogramo/Metro Cuadrado</t>
  </si>
  <si>
    <t>Kilogramo Horas</t>
  </si>
  <si>
    <t>Kilogramo/Kilogramo</t>
  </si>
  <si>
    <t>Kilogramo/Metro Cúbico</t>
  </si>
  <si>
    <t>Kilojulio</t>
  </si>
  <si>
    <t>1000 L</t>
  </si>
  <si>
    <t>Kilometro/Hora</t>
  </si>
  <si>
    <t>1000 M3</t>
  </si>
  <si>
    <t>Kiloohmnio</t>
  </si>
  <si>
    <t>Kilovoltio</t>
  </si>
  <si>
    <t>Kilowatio</t>
  </si>
  <si>
    <t>Libra US</t>
  </si>
  <si>
    <t>Porcentaje de Masa</t>
  </si>
  <si>
    <t>Masa Por Mil</t>
  </si>
  <si>
    <t>Metro/Segundo</t>
  </si>
  <si>
    <t>Metro Cuadrado/gramo</t>
  </si>
  <si>
    <t>Metro Cúbico/Segundo</t>
  </si>
  <si>
    <t>Metro Cúbico</t>
  </si>
  <si>
    <t>Metro Cúbico/TN</t>
  </si>
  <si>
    <t>Milliamperio</t>
  </si>
  <si>
    <t>Millibar</t>
  </si>
  <si>
    <t>Metrobar/Segundo</t>
  </si>
  <si>
    <t>MILE</t>
  </si>
  <si>
    <t>Miligramo/Centímetro Cuadrado</t>
  </si>
  <si>
    <t>Miligramo/gramo</t>
  </si>
  <si>
    <t>Miligramo/Kg.</t>
  </si>
  <si>
    <t>Miligramo/litro</t>
  </si>
  <si>
    <t>Miligramo/M3</t>
  </si>
  <si>
    <t>Megawatio</t>
  </si>
  <si>
    <t>Hora Mecánica</t>
  </si>
  <si>
    <t>Milla Cuadrada</t>
  </si>
  <si>
    <t>Micrometros</t>
  </si>
  <si>
    <t>Microsegundo</t>
  </si>
  <si>
    <t>Milijulio</t>
  </si>
  <si>
    <t>Mililitro/Metro Cúbico</t>
  </si>
  <si>
    <t>mililitro/litro</t>
  </si>
  <si>
    <t>Milimetro</t>
  </si>
  <si>
    <t>Milimetro/Año</t>
  </si>
  <si>
    <t>Milimol/gramo</t>
  </si>
  <si>
    <t>Milimetro/Hora</t>
  </si>
  <si>
    <t>Milimol</t>
  </si>
  <si>
    <t>Milimetro/Segundo</t>
  </si>
  <si>
    <t>Mol/kilogramo</t>
  </si>
  <si>
    <t>Mol</t>
  </si>
  <si>
    <t>Masa por Billón</t>
  </si>
  <si>
    <t>Masa por Trillón</t>
  </si>
  <si>
    <t>Milipascalsegundo</t>
  </si>
  <si>
    <t>Metropascal/Segundo</t>
  </si>
  <si>
    <t>Milisegundo</t>
  </si>
  <si>
    <t>Metro/Segundo al Cuadrado</t>
  </si>
  <si>
    <t>Militesla</t>
  </si>
  <si>
    <t>Milivoltio</t>
  </si>
  <si>
    <t>Miliwatio</t>
  </si>
  <si>
    <t>Newton</t>
  </si>
  <si>
    <t>Nanometro</t>
  </si>
  <si>
    <t>Nanosegundo</t>
  </si>
  <si>
    <t>Onza de Fluido US</t>
  </si>
  <si>
    <t>Pack</t>
  </si>
  <si>
    <t>Pascal segundo</t>
  </si>
  <si>
    <t>Partes por Billón</t>
  </si>
  <si>
    <t>Partes por Millón</t>
  </si>
  <si>
    <t>Partes por Trillón</t>
  </si>
  <si>
    <t>Picosegundo</t>
  </si>
  <si>
    <t>Gr./Centímetro Cúbico</t>
  </si>
  <si>
    <t>Role</t>
  </si>
  <si>
    <t>Revoluciones por Minuto</t>
  </si>
  <si>
    <t>Segundo</t>
  </si>
  <si>
    <t>Escala cromatica</t>
  </si>
  <si>
    <t>SET</t>
  </si>
  <si>
    <t>Artículo</t>
  </si>
  <si>
    <t>1/Centímetro Cúbico</t>
  </si>
  <si>
    <t>Tesla</t>
  </si>
  <si>
    <t>TJ</t>
  </si>
  <si>
    <t>TN-Kilometros</t>
  </si>
  <si>
    <t>1/Metro Cúbico</t>
  </si>
  <si>
    <t>Toneladas</t>
  </si>
  <si>
    <t>TN US</t>
  </si>
  <si>
    <t>Libra/100 pies cuadrados</t>
  </si>
  <si>
    <t>Voltios</t>
  </si>
  <si>
    <t>Volumen por Cien</t>
  </si>
  <si>
    <t>Volumen Por Mil</t>
  </si>
  <si>
    <t>Partes de Volumen por Billón</t>
  </si>
  <si>
    <t>Partes de Volumen por Millón</t>
  </si>
  <si>
    <t>Partes de Volumen por Trillón</t>
  </si>
  <si>
    <t>Watio</t>
  </si>
  <si>
    <t>Blancura</t>
  </si>
  <si>
    <t>Yarda Cuadrada</t>
  </si>
  <si>
    <t>Yarda Cúbica</t>
  </si>
  <si>
    <t>Metro Cuadrado</t>
  </si>
  <si>
    <t>Piezas</t>
  </si>
  <si>
    <t>Unidades de Suministro</t>
  </si>
  <si>
    <t>1000 kWh</t>
  </si>
  <si>
    <t>Microgramo/lLitro</t>
  </si>
  <si>
    <t xml:space="preserve">Microgramo/Metro Cúbico </t>
  </si>
  <si>
    <t>Longitud</t>
  </si>
  <si>
    <t>Area</t>
  </si>
  <si>
    <t>Volumen</t>
  </si>
  <si>
    <t>NA - Nanoamperio</t>
  </si>
  <si>
    <t>DR - Tambor</t>
  </si>
  <si>
    <t>Bolsa Grande</t>
  </si>
  <si>
    <t>Unidades de Enzima</t>
  </si>
  <si>
    <t>Unidades de Enzima / Mililitro</t>
  </si>
  <si>
    <t>gram act.ingrd / liter</t>
  </si>
  <si>
    <t>Gram act. ingrd.</t>
  </si>
  <si>
    <t>Kg. act. ingrd.</t>
  </si>
  <si>
    <t>kg act.ingrd. / kg</t>
  </si>
  <si>
    <t>Miligramo/Mes</t>
  </si>
  <si>
    <t>Miligramo/Metro Cúbico Normal</t>
  </si>
  <si>
    <t>Mililitro act. ingr.</t>
  </si>
  <si>
    <t>Microgram/Normal meter cu</t>
  </si>
  <si>
    <t>Value-only material</t>
  </si>
  <si>
    <t>Microsiemens per centimet</t>
  </si>
  <si>
    <t>Gigajulio</t>
  </si>
  <si>
    <t>Megajulio</t>
  </si>
  <si>
    <t>Megawatio Horas</t>
  </si>
  <si>
    <t>Litro/Molsegundo</t>
  </si>
  <si>
    <t>KiloTN</t>
  </si>
  <si>
    <t>Julio/Mol</t>
  </si>
  <si>
    <t>Kilojulio/Mol</t>
  </si>
  <si>
    <t>Gr./Mol</t>
  </si>
  <si>
    <t>Puntos</t>
  </si>
  <si>
    <t>Julio/Kg.</t>
  </si>
  <si>
    <t>Kilojulio/Kg.</t>
  </si>
  <si>
    <t>Galones por Mil (US)</t>
  </si>
  <si>
    <t>Litro por 100 km</t>
  </si>
  <si>
    <t>Milinewton/metro</t>
  </si>
  <si>
    <t>Newton/metro</t>
  </si>
  <si>
    <t>1 / Metro Cuadrado</t>
  </si>
  <si>
    <t>Miles por Galón (US)</t>
  </si>
  <si>
    <t>Kelvin/Minuto</t>
  </si>
  <si>
    <t>Kelvin/Segundo</t>
  </si>
  <si>
    <t>Galones por Hora (US)</t>
  </si>
  <si>
    <t>Litros por Hora</t>
  </si>
  <si>
    <t>Miles</t>
  </si>
  <si>
    <t>Mol por Metro Cúbico</t>
  </si>
  <si>
    <t>Mol/Litro</t>
  </si>
  <si>
    <t>Picofaradio</t>
  </si>
  <si>
    <t>Milifaradio</t>
  </si>
  <si>
    <t>Nanofaradio</t>
  </si>
  <si>
    <t>Siemens por Metro</t>
  </si>
  <si>
    <t>Gr./Metro Cúbico</t>
  </si>
  <si>
    <t>Kg./Decímetro Cúbico</t>
  </si>
  <si>
    <t>TN/Metro Cúbico</t>
  </si>
  <si>
    <t>Nanoamperio</t>
  </si>
  <si>
    <t>Kilonewton</t>
  </si>
  <si>
    <t>Meganewton</t>
  </si>
  <si>
    <t>Voltamperio</t>
  </si>
  <si>
    <t>Newton/Milímetro Cuadrado</t>
  </si>
  <si>
    <t>Gigaohmnio</t>
  </si>
  <si>
    <t>Megohmnio</t>
  </si>
  <si>
    <t>Centimetro/Segundo</t>
  </si>
  <si>
    <t>Metro/Hora</t>
  </si>
  <si>
    <t>Metro Cúbico/Hora</t>
  </si>
  <si>
    <t>Megavoltio</t>
  </si>
  <si>
    <t>Milímetro Cúbico</t>
  </si>
  <si>
    <t>Kilogramo/Mol</t>
  </si>
  <si>
    <t>MHR - ADAMAY</t>
  </si>
  <si>
    <t>FORMAS DE ACERO INOXIDABLE PARA CORONAS</t>
  </si>
  <si>
    <t>FUNDENTE PARA SOLDADURA DE PLATA DE USO DENTAL</t>
  </si>
  <si>
    <t>GANCHO DE ADAMS PARA ORTODONCIA</t>
  </si>
  <si>
    <t>GANCHO DE BOLA PARA ORTODONCIA</t>
  </si>
  <si>
    <t>DECANTADOR</t>
  </si>
  <si>
    <t>DEPOSITO SUSTANCIAS</t>
  </si>
  <si>
    <t>DESLIZADOR RECORRIDO TRANSVERSAL (EXPERIMENTOS OPTICOS)</t>
  </si>
  <si>
    <t>GORRO PARA CIRUJANO</t>
  </si>
  <si>
    <t>GORRO PARA PACIENTES Y ENFERMERAS</t>
  </si>
  <si>
    <t>GRAPAS HEMOSTATICAS DE TITANIUM FERRONOMAGNETICO</t>
  </si>
  <si>
    <t>GRAPAS DE NEMACKENSIE</t>
  </si>
  <si>
    <t>GRAPAS PARA EPEFISIS DE CROMO COBALTO</t>
  </si>
  <si>
    <t>GRAPAS PARA FRACTURAS DE CROMO COBALTO</t>
  </si>
  <si>
    <t>GRAPAS PARA SELLADORA DE BOLSA DE ALIMENTACION PARENTERAL</t>
  </si>
  <si>
    <t>GRAPAS PARA ANEURISMAS</t>
  </si>
  <si>
    <t>GRAPAS PARA OSTEOSTOMIA DE CROMO COBALTO DENTADAS</t>
  </si>
  <si>
    <t>GRAPAS PARA PIEL CABELLUDA METALICAS</t>
  </si>
  <si>
    <t>GUANTES CRYO-GLOVE</t>
  </si>
  <si>
    <t>GUANTES PARA EXPLORACION</t>
  </si>
  <si>
    <t>GUATA QUIRURGICA</t>
  </si>
  <si>
    <t>GUIA DE ALAMBRE RECUBIERTA DE TEFLON</t>
  </si>
  <si>
    <t>GUIA METALICA RIGIDA CON PUNTA SUAVE</t>
  </si>
  <si>
    <t>GUIAS PARA ATORNILLO CANULADO GRANDE CON ROSCA EN LA PUNTA</t>
  </si>
  <si>
    <t>GUIAS PARA CLAVO CONDILO CEFALICO CURVA DE PUNTA ROMA</t>
  </si>
  <si>
    <t>GUIAS PARA CLAVO DE FEMUR</t>
  </si>
  <si>
    <t>GUIAS PARA TORNILLO DINAMICO DE CADERA Y CONDILOS</t>
  </si>
  <si>
    <t>GRASAS LUBRICANTES</t>
  </si>
  <si>
    <t>KEROSENO</t>
  </si>
  <si>
    <t>LUBRICANTE FLUIDO</t>
  </si>
  <si>
    <t>LUBRICANTES SINTETICOS</t>
  </si>
  <si>
    <t>LUBRICANTES SOLIDOS</t>
  </si>
  <si>
    <t>PETROLEO DIAFANO</t>
  </si>
  <si>
    <t>TRACTOMEX</t>
  </si>
  <si>
    <t>TURBOSINA</t>
  </si>
  <si>
    <t>ABRECARTAS</t>
  </si>
  <si>
    <t>AFILAMINAS</t>
  </si>
  <si>
    <t>ALBUM</t>
  </si>
  <si>
    <t>APARATO AUTOMATICO PARA FIJAR CHINCHES</t>
  </si>
  <si>
    <t>APOYABRAZOS</t>
  </si>
  <si>
    <t>ATRIL MECANOGRAFICO</t>
  </si>
  <si>
    <t>BASE AGENDA</t>
  </si>
  <si>
    <t>BASE CALENDARIO</t>
  </si>
  <si>
    <t>BASE PLANOS</t>
  </si>
  <si>
    <t>BOLSA LIBRETA</t>
  </si>
  <si>
    <t>BORRADOR</t>
  </si>
  <si>
    <t>CALAVERA BORRADOR</t>
  </si>
  <si>
    <t>CARPETA ESCRITORIO</t>
  </si>
  <si>
    <t>CENICERO</t>
  </si>
  <si>
    <t>CINTA ADHESIVA (DIUREX)</t>
  </si>
  <si>
    <t>CINTA ROTULADOR</t>
  </si>
  <si>
    <t>CINTAS PARA MAQUINAS DE OFICINA</t>
  </si>
  <si>
    <t>CLIPS</t>
  </si>
  <si>
    <t>COJIN SELLO</t>
  </si>
  <si>
    <t>COJIN SILLON</t>
  </si>
  <si>
    <t>CONO CONTABILIDAD ARCHIVO DE CUENTA</t>
  </si>
  <si>
    <t>CORRECTOR ESTENCIL</t>
  </si>
  <si>
    <t>CORRECTORES PARA MAQUINA DE ESCRIBIR</t>
  </si>
  <si>
    <t>DEDAL HULE</t>
  </si>
  <si>
    <t>DESENGRAPADORA</t>
  </si>
  <si>
    <t>DIRECTOGRAFO</t>
  </si>
  <si>
    <t>ENTREPAÑO</t>
  </si>
  <si>
    <t>ESPACIADOR IMPRESION</t>
  </si>
  <si>
    <t>ESPIRAL PLASTICO</t>
  </si>
  <si>
    <t>ESPONJERO</t>
  </si>
  <si>
    <t>FUNDA MAQUINA</t>
  </si>
  <si>
    <t>HERRAJE METALICO ENCUADERNACION</t>
  </si>
  <si>
    <t>INDICE ALFABETICO</t>
  </si>
  <si>
    <t>JUEGO DADOS (RESELLOS CREDENCIALES)</t>
  </si>
  <si>
    <t>LIMPIA TIPOS</t>
  </si>
  <si>
    <t>PAPELERA</t>
  </si>
  <si>
    <t>PORTA CLIPS</t>
  </si>
  <si>
    <t>PORTA GIS</t>
  </si>
  <si>
    <t>PORTA LAPICES</t>
  </si>
  <si>
    <t>PORTA MINAS</t>
  </si>
  <si>
    <t>CALABAZA (SEMILLA)</t>
  </si>
  <si>
    <t>HOJA DESECHABLE PARA QUERATOPLASTIA (TREPANO)</t>
  </si>
  <si>
    <t>HOJAS PARA SIERRA CORTADORA DE YESO</t>
  </si>
  <si>
    <t>HOJAS PARA SIERRA OSCILATORIA DE HUESO PARA CIRUGIA OSEA</t>
  </si>
  <si>
    <t>IMPLANTE OFTAMILCO TIPO BOTE SIMETRICO</t>
  </si>
  <si>
    <t>IMPLANTE OFTAMILCO TIPO LLANTA ASIMETRICO</t>
  </si>
  <si>
    <t>INJERTO AORTICO VALVULADO</t>
  </si>
  <si>
    <t>INJERTO BIFURCADO CORTO FEMORAL</t>
  </si>
  <si>
    <t>INJERTO BIFURCADO DE ALBUMINA</t>
  </si>
  <si>
    <t>INJERTO BIFURCADO DE GELATINA</t>
  </si>
  <si>
    <t>INJERTO CONICO</t>
  </si>
  <si>
    <t>INJERTO CONICO REGULAR</t>
  </si>
  <si>
    <t>INJERTO DE DRACON ESPECIAL PARA USO ESPECIFICO AXILO BIFEMORAL</t>
  </si>
  <si>
    <t>INJERTO DE PARED</t>
  </si>
  <si>
    <t>INJERTO DE POLITETRAFLUORETILENO BIFURCADO</t>
  </si>
  <si>
    <t>INJERTO DE POLITETRAFLUORETILENO TUBULAR RECTO</t>
  </si>
  <si>
    <t>INJERTO PARA REMPLAZO DE ARCO AORTICO</t>
  </si>
  <si>
    <t>INJERTO PULMONAR VALVULADO</t>
  </si>
  <si>
    <t>INJERTO REUSABLE PARA PINZA DE FOGARTY</t>
  </si>
  <si>
    <t>INJERTO TUBULAR (COLAGENA DE BOVINO)</t>
  </si>
  <si>
    <t>INJERTO TUBULAR RECTO</t>
  </si>
  <si>
    <t>INSERTOR GUIA PARA ANGIOPLASTIA CORONARIA</t>
  </si>
  <si>
    <t>Permiso</t>
  </si>
  <si>
    <t>Pernocta</t>
  </si>
  <si>
    <t>Pliego</t>
  </si>
  <si>
    <t>Póliza</t>
  </si>
  <si>
    <t>Porrón</t>
  </si>
  <si>
    <t>Prenda</t>
  </si>
  <si>
    <t>Programa</t>
  </si>
  <si>
    <t>Proyecto</t>
  </si>
  <si>
    <t>Prueba</t>
  </si>
  <si>
    <t>Pulgada</t>
  </si>
  <si>
    <t>Rollo</t>
  </si>
  <si>
    <t>Semestre</t>
  </si>
  <si>
    <t>Semoviente</t>
  </si>
  <si>
    <t>Servicio</t>
  </si>
  <si>
    <t>Sistema</t>
  </si>
  <si>
    <t>Sobre</t>
  </si>
  <si>
    <t>Solución</t>
  </si>
  <si>
    <t>Suspensión</t>
  </si>
  <si>
    <t>Tambor</t>
  </si>
  <si>
    <t>Tarjeta</t>
  </si>
  <si>
    <t>Tercia</t>
  </si>
  <si>
    <t>Tira</t>
  </si>
  <si>
    <t>Tonelada métrica</t>
  </si>
  <si>
    <t>Tramo</t>
  </si>
  <si>
    <t>Trimestre</t>
  </si>
  <si>
    <t>Tubo</t>
  </si>
  <si>
    <t>Turno</t>
  </si>
  <si>
    <t>Unidad</t>
  </si>
  <si>
    <t>Vale</t>
  </si>
  <si>
    <t>Valija</t>
  </si>
  <si>
    <t>Vehículo</t>
  </si>
  <si>
    <t>Viaje</t>
  </si>
  <si>
    <t>Yarda</t>
  </si>
  <si>
    <t>partida</t>
  </si>
  <si>
    <t>ACUMULADORES</t>
  </si>
  <si>
    <t>ADAPTADORES</t>
  </si>
  <si>
    <t>AISLADORES ELECTRICOS</t>
  </si>
  <si>
    <t>AISLANTES ELECTRICOS</t>
  </si>
  <si>
    <t>ALTERNADOR AUTOMOVIL</t>
  </si>
  <si>
    <t>AMPERIMETRO AUTOMOVIL</t>
  </si>
  <si>
    <t>ARNES ELECTRICO</t>
  </si>
  <si>
    <t>ARRANCADOR MAGNETICO</t>
  </si>
  <si>
    <t>ARTICULOS PARA SEÑALIZACION</t>
  </si>
  <si>
    <t>ATENUADOR ELECTRICO</t>
  </si>
  <si>
    <t>BANDA PROYECTOR</t>
  </si>
  <si>
    <t>BASE ENCHUFE</t>
  </si>
  <si>
    <t>BOBINA AUTOMOTRIZ</t>
  </si>
  <si>
    <t>BOBINA PANAL</t>
  </si>
  <si>
    <t>BOBINA REOSTATO</t>
  </si>
  <si>
    <t>BOQUILLA ELECTRICA</t>
  </si>
  <si>
    <t>BUJIAS MOTOR</t>
  </si>
  <si>
    <t>BULBO</t>
  </si>
  <si>
    <t>BULBO ACEITE</t>
  </si>
  <si>
    <t>BULBO TEMPERATURA</t>
  </si>
  <si>
    <t>CABLES BUJIAS (JUEGO)</t>
  </si>
  <si>
    <t>CABLES PASA CORRIENTE</t>
  </si>
  <si>
    <t>CAJA ENCENDIDO ELECTRONICO AUTOMOVIL</t>
  </si>
  <si>
    <t>CAJA REGISTRO (CORRIENTE ELECTRICA)</t>
  </si>
  <si>
    <t>CARBONES MARCHA ALTERNADOR</t>
  </si>
  <si>
    <t>CELDA FOTOELECTRICA</t>
  </si>
  <si>
    <t>CHASIS APARATO ELECTRONICO</t>
  </si>
  <si>
    <t>CLAVIJA ELECTRICA</t>
  </si>
  <si>
    <t>CLAXON</t>
  </si>
  <si>
    <t>CONDENSADOR ELECTRICO</t>
  </si>
  <si>
    <t>CONTACTO MAGNETICO</t>
  </si>
  <si>
    <t>CUCHILLAS DESCONECTADORAS</t>
  </si>
  <si>
    <t>DIODO ELECTRICO</t>
  </si>
  <si>
    <t>DISPOSITIVOS PARA INSTALACIONES ELECTRICAS</t>
  </si>
  <si>
    <t>DISTRIBUIDOR</t>
  </si>
  <si>
    <t>ELECTRODOS</t>
  </si>
  <si>
    <t>EMPALME ELECTRICO</t>
  </si>
  <si>
    <t>ENCHUFE ALIMENTACION CANALES</t>
  </si>
  <si>
    <t>ENCHUFE ELECTRICO</t>
  </si>
  <si>
    <t>ESCOBILLA DISTRIBUIDOR</t>
  </si>
  <si>
    <t>ESTATOR ALTERNADOR</t>
  </si>
  <si>
    <t>FILTRO PORTADORA</t>
  </si>
  <si>
    <t>FUSIBLES</t>
  </si>
  <si>
    <t>HETERODINO</t>
  </si>
  <si>
    <t>ILUMINADOR DISCOS</t>
  </si>
  <si>
    <t>IMPULSOR ELECTRONICO</t>
  </si>
  <si>
    <t>INDICADOR PRESION ACEITE AUTOMOVIL</t>
  </si>
  <si>
    <t>LAMPARA INDICADORA ENTRADA LLAMADA TELEFONO</t>
  </si>
  <si>
    <t>LAMPARAS ELECTRICAS</t>
  </si>
  <si>
    <t>LUMINARIA</t>
  </si>
  <si>
    <t>MAGNETO DISTRIBUIDOR</t>
  </si>
  <si>
    <t>MEDIDOR GASOLINA AUTOMOVIL</t>
  </si>
  <si>
    <t>MEDIDOR TEMPERATURA AUTOMOVIL</t>
  </si>
  <si>
    <t>MEDIDOR VELOCIMETRO</t>
  </si>
  <si>
    <t>MOTOR LIMPIADORES</t>
  </si>
  <si>
    <t>PASTILLAS (SONIDO)</t>
  </si>
  <si>
    <t>PILAS SECAS (BATERIAS)</t>
  </si>
  <si>
    <t>PLACA ENCHUFE</t>
  </si>
  <si>
    <t>PLATINOS</t>
  </si>
  <si>
    <t>PORTA FUSIBLES</t>
  </si>
  <si>
    <t>REGULADOR ELECTRONICO AUTOMOVIL</t>
  </si>
  <si>
    <t>REGULADOR VOLTAJE AUTOMOVIL</t>
  </si>
  <si>
    <t>RELEVO ELECTRICO</t>
  </si>
  <si>
    <t>RESISTENCIA ELECTRICA</t>
  </si>
  <si>
    <t>ROTOR ALTERNADOR</t>
  </si>
  <si>
    <t>SELENOIDE-MARCHA</t>
  </si>
  <si>
    <t>SEPARADOR MAGNETICO</t>
  </si>
  <si>
    <t>SOCKET O RECEPTACULO</t>
  </si>
  <si>
    <t>SOLDADURA AUTOGENA</t>
  </si>
  <si>
    <t>SOLDADURA ELECTRICA</t>
  </si>
  <si>
    <t>TERMINAL ELECTRICA</t>
  </si>
  <si>
    <t>TIMBRE O ZUMBADOR</t>
  </si>
  <si>
    <t>TRANSISTOR</t>
  </si>
  <si>
    <t>TUBO CUARZO</t>
  </si>
  <si>
    <t>PLACAS PARA CIRUGIA MAXILOFACIAL PARA RECONSTRUCCION (ANGULO)</t>
  </si>
  <si>
    <t>PLACAS PARA CIRUGIA MAXILOFACIAL PARA RECONSTRUCCION (RECTA)</t>
  </si>
  <si>
    <t>FERULA</t>
  </si>
  <si>
    <t>FILTRO INHALACION</t>
  </si>
  <si>
    <t>FILTRO PURIFICADOR COMPRESOR</t>
  </si>
  <si>
    <t>PLACA PARA CIRUGIA MAXILOFACIAL EN "H" PARA TORNILLO</t>
  </si>
  <si>
    <t>PLACA PARA CIRUGIA MAXILOFACIAL EN "L" PARA TORNILLO</t>
  </si>
  <si>
    <t>PLACA PARA CIRUGIA MAXILOFACIAL EN "X" PARA TORNILLO</t>
  </si>
  <si>
    <t>PLACA PARA CIRUGIA MAXILOFACIAL EN "Y" PARA TORNILLO</t>
  </si>
  <si>
    <t>PLACA PARA CIRUGIA MAXILOFACIAL ARQUEADA</t>
  </si>
  <si>
    <t>FRASCO GOTERO PIPETA</t>
  </si>
  <si>
    <t>LLAVE DE TRES VIAS</t>
  </si>
  <si>
    <t>FRESA (ODONTOLOGIA)</t>
  </si>
  <si>
    <t>PLACAS ANGULADAS PARA OSTEOSINTESIS</t>
  </si>
  <si>
    <t>PLACAS ANGULADAS PARA OSTEOTOMIA</t>
  </si>
  <si>
    <t>PLACAS DE TITANEO PURO PARA PISO DE ORBITA PARA CIRUGIA MAXILOFACIAL</t>
  </si>
  <si>
    <t>PLACAS DE TITANIO PURO "H" PARA CIRUGIA MAXILOFACIAL</t>
  </si>
  <si>
    <t>PLACAS DE TITANIO PURO "L" DERECHA</t>
  </si>
  <si>
    <t>PLACAS DE TITANIO PURO "L" IZQUIERDA</t>
  </si>
  <si>
    <t>PLACAS DE TITANIO PURO "X" PARA CIRUGIA MAXILOFACIAL</t>
  </si>
  <si>
    <t>PLACAS DE TITANIO PURO "Y" PARA CIRUGIA MAXILOFACIAL</t>
  </si>
  <si>
    <t>PLACAS DE TITANIO PURO DE ADAPTACION PARA CRANEO</t>
  </si>
  <si>
    <t>PLACAS DE TITANIO PURO DE ADAPTACION</t>
  </si>
  <si>
    <t>PLACAS DE TITANIO PURO DE RECONSTRUCCION (ANGULADA)</t>
  </si>
  <si>
    <t>PLACAS DE TITANIO PURO DE RECONSTRUCCION (RECTA)</t>
  </si>
  <si>
    <t>PLACAS DE TITANIO PURO PARA ARCO SIGOMATICO</t>
  </si>
  <si>
    <t>PLACAS DE TITANIO PURO PARA ORBITA (ARQUEADA)</t>
  </si>
  <si>
    <t>PLACAS DE TITANIO PURO PARA PISO ORBITAL (UNIVERSAL)</t>
  </si>
  <si>
    <t>PLACAS ESPECIALES EN "L" PARA TORNILLOS</t>
  </si>
  <si>
    <t>PLACAS ESPECIALES CON CABEZA EN FORMA DE COBRA</t>
  </si>
  <si>
    <t>GUIA CATETER</t>
  </si>
  <si>
    <t>GUIA QUIRURGICA</t>
  </si>
  <si>
    <t>HOJA LARINGOSCOPIO</t>
  </si>
  <si>
    <t>HORQUILLA INTERFEMORAL</t>
  </si>
  <si>
    <t>INHALADOR (RECIPIENTE)</t>
  </si>
  <si>
    <t>PLACAS ESPECIALES CONDILEAS DE SOSTEN (CON ORIFICIOS)</t>
  </si>
  <si>
    <t>PLACAS ESPECIALES DE ANGULO OBLICUO</t>
  </si>
  <si>
    <t>PLACAS ESPECIALES DE SOSTEN EN "T"</t>
  </si>
  <si>
    <t>BOLSA PARA DIALISIS PERITONEAL CON GLUCOSA</t>
  </si>
  <si>
    <t>BOLSA PARA ILEOSTOMIA O COLOSTOMIA (EQUIPO)</t>
  </si>
  <si>
    <t>BOLSAS PARA ILEOSTOMIA O COLOSTOMIA</t>
  </si>
  <si>
    <t>BOLSAS PARA RECOLECCION DE ORINA</t>
  </si>
  <si>
    <t>BOTAS PARA USO EN QUIROFANOS</t>
  </si>
  <si>
    <t>BROCAS ESPECIALES PARA PERFORADOR RADIOLUCIDO</t>
  </si>
  <si>
    <t>BROCAS CANULADAS</t>
  </si>
  <si>
    <t>BROCAS CILINDRICAS</t>
  </si>
  <si>
    <t>BROCAS PARA ACOPLAMIENTO RAPIDO</t>
  </si>
  <si>
    <t>BOLSAS PARA RECIBIR SOLUCION DRENADA DE DIALISIS PERITONEAL (VACIA)</t>
  </si>
  <si>
    <t>CABLE GUIA CON RECUBRIMIENTO DE TEFLON PARA VIAS BILIARES</t>
  </si>
  <si>
    <t xml:space="preserve">CAMPANA CON CIRCUITO INTEGRADO PARA HEMOFERESIS ADULTO </t>
  </si>
  <si>
    <t>CAMPANA CON CIRCUITO INTEGRADO PARA HEMOFERESIS INFANTIL</t>
  </si>
  <si>
    <t>CAMPOS QUIRURGICOS</t>
  </si>
  <si>
    <t>CANDELILLA DE PLASTICO ACOPLEABLE A LA SONDA</t>
  </si>
  <si>
    <t>CAPSULAS PARA PERDIGON METALICO PARA AMALGAMADOR ELECTRICO</t>
  </si>
  <si>
    <t>CAPUCHONES DE PROTECCION PARA BIBERON</t>
  </si>
  <si>
    <t>CARTUCHO ESTERIL PARA ENGRAPADORA LINEAL</t>
  </si>
  <si>
    <t>CARTUCHO PARA TORNIQUETE NEUMATICO DE AIRE ACONDICIONADO</t>
  </si>
  <si>
    <t>CARTUCHO PARA BOMBA DE INFUSION PARA APLICACION MEDICA</t>
  </si>
  <si>
    <t>CARTUCHO PARA CRIOESTRACTOR (AEROSOL)</t>
  </si>
  <si>
    <t>CATETER CON BALON DE DILATACION DEFASCIA Y RENAL</t>
  </si>
  <si>
    <t>CEMENTO DE IOMOMERO DE VIDRIO CON ALEACION DE LIMADURA</t>
  </si>
  <si>
    <t>CEMENTO DE IOMOMERO DE VIDRIO RESTAURATIVO</t>
  </si>
  <si>
    <t>CEMENTO DENTAL DE OXIDO DE ZINC CON ENDURECEDOR POLVO/LIQUIDO</t>
  </si>
  <si>
    <t>CEMENTO DENTAL PARA SELLAR CONDUCTOS RADICULARES  (POLVO)</t>
  </si>
  <si>
    <t>CEMENTO PARA HUESO POLIMETILMETACRILATO DOBLE VELOCIDAD</t>
  </si>
  <si>
    <t>CEMENTO PARA USO QUIRURGICO  (LIQUIDO)</t>
  </si>
  <si>
    <t xml:space="preserve">CEPILLO DENTAL </t>
  </si>
  <si>
    <t>CEPILLO PARA PULIDO DE AMALGAMAS Y PROFILAXIS</t>
  </si>
  <si>
    <t>CERA (PASTA DE BRECK) PARA HUESOS ESTERIL</t>
  </si>
  <si>
    <t>CERA ROSA PARA USO DENTAL</t>
  </si>
  <si>
    <t>CILINDRO DE VIDRIO PARA JERINGA METALICA PARA ANGIOPLASTIA</t>
  </si>
  <si>
    <t>CINTA METALICA PORTA MATRIZ DE AMALGAMA</t>
  </si>
  <si>
    <t>CINTA METRICA AHULADA, GRADUADA EN CMS. Y MTS.</t>
  </si>
  <si>
    <t xml:space="preserve">CINTA UMBILICAL DE ALGODON </t>
  </si>
  <si>
    <t>CLAVOS INTRAMEDULARES CONDILO CEFALICO</t>
  </si>
  <si>
    <t>CLAVOS INTRAMEDULARES PARA FEMUR</t>
  </si>
  <si>
    <t>CLAVOS INTRAMEDULARES PARA TIBIA</t>
  </si>
  <si>
    <t>CLAVOS PARA FEMUR</t>
  </si>
  <si>
    <t>CLAVOS PARA HUESO (PUNTA TRIANGULAR)</t>
  </si>
  <si>
    <t>CLAVOS PARA TIBIA</t>
  </si>
  <si>
    <t>CLIP HEMOSTATICO PLANO DE TEFLON</t>
  </si>
  <si>
    <t>COLODION ELASTICO</t>
  </si>
  <si>
    <t>RONDANA VIA FERREA</t>
  </si>
  <si>
    <t>RUEDAS (FERROCARRIL)</t>
  </si>
  <si>
    <t>TRAVIESAS (FERROCARRIL)</t>
  </si>
  <si>
    <t>VARILLA PARA MANDO (FERROCARRIL)</t>
  </si>
  <si>
    <t>ACETATO TRANSPARENCIAS SEROGRAFICAS</t>
  </si>
  <si>
    <t>APLICADOR TINTA (RODILLOS)</t>
  </si>
  <si>
    <t>BANDA ACERO MIMEOGRAFO</t>
  </si>
  <si>
    <t>BOBINA PAPEL</t>
  </si>
  <si>
    <t>CARRETE O BOBINA PELICULA</t>
  </si>
  <si>
    <t>COLORES RETOQUE</t>
  </si>
  <si>
    <t>CUÑA IMPRENTA</t>
  </si>
  <si>
    <t>DELANTAL REVELADO</t>
  </si>
  <si>
    <t>ESPONJA (LAVAR NEGATIVOS)</t>
  </si>
  <si>
    <t>ESTUCHE GUARDAR PELICULA</t>
  </si>
  <si>
    <t>FLASH DESECHABLE</t>
  </si>
  <si>
    <t>SOLICITA</t>
  </si>
  <si>
    <t>CANDADO BALATAS</t>
  </si>
  <si>
    <t>CAPUCHON LAMPARA GAS</t>
  </si>
  <si>
    <t>CARRETILLA BROCA</t>
  </si>
  <si>
    <t>CARRETILLA VENTANA</t>
  </si>
  <si>
    <t>CASQUILLO</t>
  </si>
  <si>
    <t>CENTRADOR</t>
  </si>
  <si>
    <t>CEPILLO ALAMBRE</t>
  </si>
  <si>
    <t>CESPOL</t>
  </si>
  <si>
    <t>CHAPA (CERRADURA)</t>
  </si>
  <si>
    <t>CHAVETA</t>
  </si>
  <si>
    <t>CHIFLON</t>
  </si>
  <si>
    <t>CHINCHE</t>
  </si>
  <si>
    <t>CINTA METRICA (SASTRE)</t>
  </si>
  <si>
    <t>CLAVO</t>
  </si>
  <si>
    <t>CLAVO VIA FERREA</t>
  </si>
  <si>
    <t>COLGADOR GONDOLA</t>
  </si>
  <si>
    <t>CONECTOR</t>
  </si>
  <si>
    <t>CONOCESPOL</t>
  </si>
  <si>
    <t>CONTRACARRIL (FERRETERIA)</t>
  </si>
  <si>
    <t>CONTRAPESO</t>
  </si>
  <si>
    <t>CONTRATUERCAS</t>
  </si>
  <si>
    <t>COPLE MANGUERAS</t>
  </si>
  <si>
    <t>CORTA VIDRIO</t>
  </si>
  <si>
    <t>CORTINERO</t>
  </si>
  <si>
    <t>CREMALLERA</t>
  </si>
  <si>
    <t>CUÑA CONCRETO</t>
  </si>
  <si>
    <t>CUÑA TERMINAL ABIERTA</t>
  </si>
  <si>
    <t>CUBRE TALADRO LAVABO</t>
  </si>
  <si>
    <t>CUCHARA ALBAÑIL</t>
  </si>
  <si>
    <t>CUCHARILLA MINERA</t>
  </si>
  <si>
    <t>CUCHARON PLOMO</t>
  </si>
  <si>
    <t>CUCHILLA</t>
  </si>
  <si>
    <t>CUCHILLO Y NAVAJA MIL USOS</t>
  </si>
  <si>
    <t>CUERPOS TENSORES</t>
  </si>
  <si>
    <t>DESTORCEDOR</t>
  </si>
  <si>
    <t>DISCO SIERRA</t>
  </si>
  <si>
    <t>DIVISOR CANASTILLA</t>
  </si>
  <si>
    <t>DIVISOR GONDOLA</t>
  </si>
  <si>
    <t>DUCTO</t>
  </si>
  <si>
    <t>EMBUDO</t>
  </si>
  <si>
    <t>EMPAQUE</t>
  </si>
  <si>
    <t>ENCENDEDOR-DESECHABLE</t>
  </si>
  <si>
    <t>ENTIBADOR</t>
  </si>
  <si>
    <t>ESCANTILLON</t>
  </si>
  <si>
    <t>ESCOCHEBRE</t>
  </si>
  <si>
    <t>ESLABON CADENA DE TRANSMISION</t>
  </si>
  <si>
    <t>ESPEJO INSPECCION</t>
  </si>
  <si>
    <t>FILTRO (SEPARADORES DE SEDIMENTOS)</t>
  </si>
  <si>
    <t>FLOTADOR (TANQUE ALMACENAMIENTO)</t>
  </si>
  <si>
    <t>FRESA (FERRETERIA)</t>
  </si>
  <si>
    <t>GANCHO Y ARMELLA</t>
  </si>
  <si>
    <t>GRAPA BANDA</t>
  </si>
  <si>
    <t>GRILLETE</t>
  </si>
  <si>
    <t>GUIA AFILAR SIERRA</t>
  </si>
  <si>
    <t>GUIA ALAMBRAR</t>
  </si>
  <si>
    <t>PORTA TARJETAS</t>
  </si>
  <si>
    <t>PORTALIBROS</t>
  </si>
  <si>
    <t>PORTASELLOS</t>
  </si>
  <si>
    <t>REPUESTO BOLIGRAFO</t>
  </si>
  <si>
    <t>SEÑAL KARDEX</t>
  </si>
  <si>
    <t>TABLA REGISTRO CON CLIP SUJETADOR</t>
  </si>
  <si>
    <t>TAPETE</t>
  </si>
  <si>
    <t>TINTERO</t>
  </si>
  <si>
    <t>TIRILLA KARDEX</t>
  </si>
  <si>
    <t>CUERPO GEOMETRICO</t>
  </si>
  <si>
    <t>DESPACHADOR INTEGRADOR CINTA ADHESIVA</t>
  </si>
  <si>
    <t>DESPACHADOR PAPEL</t>
  </si>
  <si>
    <t>ENGRAPADORA</t>
  </si>
  <si>
    <t>JUEGO ESCRITORIO</t>
  </si>
  <si>
    <t>JUEGO GEOMETRICO ESCOLAR</t>
  </si>
  <si>
    <t>JUEGO GEOMETRICO PIZARRON</t>
  </si>
  <si>
    <t>PERFORADORA</t>
  </si>
  <si>
    <t>PODIUM MADERA</t>
  </si>
  <si>
    <t>ROTULADOR (DIMO)</t>
  </si>
  <si>
    <t>CAJA DE LETRAS (MATERIAL DIDACTICO)</t>
  </si>
  <si>
    <t>CALIGRAFO</t>
  </si>
  <si>
    <t>CHAROLA PAPELERA</t>
  </si>
  <si>
    <t>PROTECTOR CHEQUES</t>
  </si>
  <si>
    <t>PUNTILLA LAPICES</t>
  </si>
  <si>
    <t>ACRILETA</t>
  </si>
  <si>
    <t>SELLO DE GOMA</t>
  </si>
  <si>
    <t>SELLO MECANICO</t>
  </si>
  <si>
    <t>ESTUCHE JUEGO DE GEOMETRIA</t>
  </si>
  <si>
    <t>ALFILER PARA SEÑALIZACION EN MAPA</t>
  </si>
  <si>
    <t>BORRADOR PARA PIZARRON</t>
  </si>
  <si>
    <t>BROCHES PARA FOLDER</t>
  </si>
  <si>
    <t>CALENDARIO DE ESCRITORIO</t>
  </si>
  <si>
    <t>STENCIL</t>
  </si>
  <si>
    <t>AGENDA</t>
  </si>
  <si>
    <t>CANGREJO PREPARADO Y/O ENLATADO</t>
  </si>
  <si>
    <t>CARACOL DE MAR PREPARADO Y/O ENLATADO</t>
  </si>
  <si>
    <t>CARNE DE ASNAL PREPARADA Y/O ENLATADA</t>
  </si>
  <si>
    <t>CARNE DE BOVINO PREPARADA Y/O ENLATADA</t>
  </si>
  <si>
    <t>CARNE DE CABALLAR PREPARADA Y/O ENLATADA</t>
  </si>
  <si>
    <t>CARNE DE CAPRINO PREPARADA Y/O ENLATADA</t>
  </si>
  <si>
    <t>CARNE DE GALLINA PREPARADA Y/O ENLATADA</t>
  </si>
  <si>
    <t>CARNE DE GALLO PREPARADA Y/O ENLATADA</t>
  </si>
  <si>
    <t>CARNE DE GANSO PREPARADA Y/O ENLATADA</t>
  </si>
  <si>
    <t>CARNE DE GUAJOLOTE PREPARADA Y/O ENLATADA</t>
  </si>
  <si>
    <t>CARNE DE MULAR PREPARADA Y/O ENLATADA</t>
  </si>
  <si>
    <t>CARNE DE OVINO PREPARADA Y/O ENLATADA</t>
  </si>
  <si>
    <t>CARNE DE PATO PREPARADA Y/O ENLATADA</t>
  </si>
  <si>
    <t>CARNE DE POLLO PREPARADA Y/O ENLATADA</t>
  </si>
  <si>
    <t>CARNE DE PORCINO PREPARADA Y/O ENLATADA</t>
  </si>
  <si>
    <t>CARPA PREPARADA Y/O ENLATADA</t>
  </si>
  <si>
    <t>CAZON (TIBURON) PREPARADO Y/O ENLATADO</t>
  </si>
  <si>
    <t>CEREALES</t>
  </si>
  <si>
    <t>CHARAL PREPARADO Y/O ENLATADO</t>
  </si>
  <si>
    <t>CHICHARRON DE CAMARON PREPARADO Y/O ENLATADO</t>
  </si>
  <si>
    <t>CONSOMES</t>
  </si>
  <si>
    <t>EMBUTIDOS DE POLLO Y PUERCO</t>
  </si>
  <si>
    <t>GUACHINANGO PREPARADO Y/O ENLATADO</t>
  </si>
  <si>
    <t>JAIBA PREPARADA Y/O ENLATADA</t>
  </si>
  <si>
    <t>LANGOSTA DE MAR PREPARADA Y/O ENLATADA</t>
  </si>
  <si>
    <t>LANGOSTINO PREPARADO Y/O ENLATADO</t>
  </si>
  <si>
    <t>MOJARRA PREPARADA Y/O ENLATADA</t>
  </si>
  <si>
    <t>MICRO SPRAY</t>
  </si>
  <si>
    <t>MORDAZA</t>
  </si>
  <si>
    <t>PALANCA FRENO MALACATE</t>
  </si>
  <si>
    <t>PALANCA TANQUE BAJO W.C.</t>
  </si>
  <si>
    <t>PANTALLA LAMPARA</t>
  </si>
  <si>
    <t>PASADOR</t>
  </si>
  <si>
    <t>PATA CORTINERO</t>
  </si>
  <si>
    <t>PERA PERFECTA W.C.</t>
  </si>
  <si>
    <t>PESCADOR</t>
  </si>
  <si>
    <t>PIEDRA ASENTAR</t>
  </si>
  <si>
    <t>PIEDRA ESMERIL</t>
  </si>
  <si>
    <t>PIEDRA LAMPARA CARBURO</t>
  </si>
  <si>
    <t>PIJAS</t>
  </si>
  <si>
    <t>PIVOTE</t>
  </si>
  <si>
    <t>PIVOTE PISTON</t>
  </si>
  <si>
    <t>PLOMADA ALBAÑIL</t>
  </si>
  <si>
    <t>PLOMO</t>
  </si>
  <si>
    <t>POLEA</t>
  </si>
  <si>
    <t>PONEDERO-JAULA</t>
  </si>
  <si>
    <t>PORTA BARRA</t>
  </si>
  <si>
    <t>PORTA BROCHA</t>
  </si>
  <si>
    <t>PORTA CABLES PERFORADORA</t>
  </si>
  <si>
    <t>PORTA ELECTRODOS</t>
  </si>
  <si>
    <t>PORTA EXTENSOMETRO</t>
  </si>
  <si>
    <t>PORTA HERRAMIENTAS</t>
  </si>
  <si>
    <t>PORTA LAMPARA</t>
  </si>
  <si>
    <t>PORTATOALLAS</t>
  </si>
  <si>
    <t>PUNTA CAUTIN</t>
  </si>
  <si>
    <t>PUNTA REPUESTO VIBRO GRABADOR</t>
  </si>
  <si>
    <t>PURGADOR FRENOS</t>
  </si>
  <si>
    <t>QUEMADOR LAMPARA CARBURO</t>
  </si>
  <si>
    <t>RAJADOR TUBERIA</t>
  </si>
  <si>
    <t>RASPADOR</t>
  </si>
  <si>
    <t>RASQUETA</t>
  </si>
  <si>
    <t>REGADERA</t>
  </si>
  <si>
    <t>REMACHES</t>
  </si>
  <si>
    <t>RESORTE LITERA</t>
  </si>
  <si>
    <t>RETEN</t>
  </si>
  <si>
    <t>ROCIADOR INSECTICIDA</t>
  </si>
  <si>
    <t>RODAJA RIEL</t>
  </si>
  <si>
    <t>RODAMIENTO (BALERO)</t>
  </si>
  <si>
    <t>RODILLO CADENAS TRANSMISION</t>
  </si>
  <si>
    <t>RONDANA</t>
  </si>
  <si>
    <t>SEGUETA</t>
  </si>
  <si>
    <t>SEGURO</t>
  </si>
  <si>
    <t>SILLETA</t>
  </si>
  <si>
    <t>SOLDADURA</t>
  </si>
  <si>
    <t>SONDA TUBERIA</t>
  </si>
  <si>
    <t>SOPORTE FLECHAS TRANSMISION</t>
  </si>
  <si>
    <t>SOPORTE GONDOLA</t>
  </si>
  <si>
    <t>SOPORTE RUEDAS</t>
  </si>
  <si>
    <t>SUJETA LIBROS</t>
  </si>
  <si>
    <t>TACHUELA</t>
  </si>
  <si>
    <t>TAMBO METALICO</t>
  </si>
  <si>
    <t>TAPA ASIENTO (WC)</t>
  </si>
  <si>
    <t>TAPA METALICA TAMBO</t>
  </si>
  <si>
    <t>TAPONES PARA TUBERIA</t>
  </si>
  <si>
    <t>TAQUETE</t>
  </si>
  <si>
    <t>TELA (REJILLA) ALAMBRE</t>
  </si>
  <si>
    <t>TES PARA TUBERIA</t>
  </si>
  <si>
    <t>TINA BAÑO</t>
  </si>
  <si>
    <t>TORNILLO</t>
  </si>
  <si>
    <t>TUBO CONDUCCION GASES</t>
  </si>
  <si>
    <t>TUBO CONDUCCION LIQUIDOS</t>
  </si>
  <si>
    <t>TUBO ORNAMENTACION</t>
  </si>
  <si>
    <t>TUERCA</t>
  </si>
  <si>
    <t>TUERCA DE UNION PARA TUBERIA</t>
  </si>
  <si>
    <t>VALVULA</t>
  </si>
  <si>
    <t>VIROLA</t>
  </si>
  <si>
    <t>ZARANDA, CEDAZO, TAMIZ</t>
  </si>
  <si>
    <t>ABOCARDADOR</t>
  </si>
  <si>
    <t>ALICATE</t>
  </si>
  <si>
    <t>ARCO CALAR</t>
  </si>
  <si>
    <t>ARCO SEGUETA</t>
  </si>
  <si>
    <t>ASENTADOR NAVAJA</t>
  </si>
  <si>
    <t>AZADA</t>
  </si>
  <si>
    <t>AZADON</t>
  </si>
  <si>
    <t>AZUELA</t>
  </si>
  <si>
    <t>BARRENA PERFORACION</t>
  </si>
  <si>
    <t>BARRETA</t>
  </si>
  <si>
    <t>BIELDO O TRIDENTE</t>
  </si>
  <si>
    <t>BOMBA CIERRAPUERTAS</t>
  </si>
  <si>
    <t>BOMBA MANUAL INFLAR CAMARAS</t>
  </si>
  <si>
    <t>BOMBA PISTON MANUAL</t>
  </si>
  <si>
    <t>BROQUERO TALADRO</t>
  </si>
  <si>
    <t>BURIL</t>
  </si>
  <si>
    <t>CAJA HERRAMIENTAS</t>
  </si>
  <si>
    <t>CALIBRADOR LLAVE</t>
  </si>
  <si>
    <t>CALIBRADOR MECANICO</t>
  </si>
  <si>
    <t>CANDADOS Y SEGUROS</t>
  </si>
  <si>
    <t>CARGADOR MANUAL CRISTALES (VENTOSAS)</t>
  </si>
  <si>
    <t>CATARINA</t>
  </si>
  <si>
    <t>CAVA HOYOS</t>
  </si>
  <si>
    <t>CEPILLO (HERRAMIENTA)</t>
  </si>
  <si>
    <t>CEPILLO CARPINTERO</t>
  </si>
  <si>
    <t>CHAIRA</t>
  </si>
  <si>
    <t>CILINDRO PRUEBA PROCTOR</t>
  </si>
  <si>
    <t>CINCEL</t>
  </si>
  <si>
    <t>COMPAS DE BOMBA</t>
  </si>
  <si>
    <t>CONCHA CARRETILLA</t>
  </si>
  <si>
    <t>COPLE BARRA PERFORACION</t>
  </si>
  <si>
    <t>CREMA CONDENSADA</t>
  </si>
  <si>
    <t>CREMA EN POLVO</t>
  </si>
  <si>
    <t>CREMA FRESCA</t>
  </si>
  <si>
    <t>LECHE CONDENSADA</t>
  </si>
  <si>
    <t>LECHE EN PASTILLAS</t>
  </si>
  <si>
    <t>LECHE EN POLVO</t>
  </si>
  <si>
    <t>LECHE EVAPORADA</t>
  </si>
  <si>
    <t>LECHE MATERNIZADA</t>
  </si>
  <si>
    <t>LECHE PASTEURIZADA</t>
  </si>
  <si>
    <t>LECHE RECONSTITUIDA</t>
  </si>
  <si>
    <t>MANTEQUILLA</t>
  </si>
  <si>
    <t>QUESO CHIHUAHUA</t>
  </si>
  <si>
    <t>QUESO OAXACA</t>
  </si>
  <si>
    <t>REQUESON</t>
  </si>
  <si>
    <t>SUERO DE LECHE</t>
  </si>
  <si>
    <t>YOUGURTS</t>
  </si>
  <si>
    <t>VARILLA PARA TIERRA (INSTALACIONES ELECTRICAS)</t>
  </si>
  <si>
    <t>MEDIDOR DE PASO DE AGUA (HOROMETRO) ACCESORIO</t>
  </si>
  <si>
    <t>PANEL PARA INSTALAR EQUIPOS ELECTRONICOS</t>
  </si>
  <si>
    <t>PORTAUTENSILIOS DIBUJO</t>
  </si>
  <si>
    <t>TRANSPORTADOR</t>
  </si>
  <si>
    <t>ALARGADERA</t>
  </si>
  <si>
    <t>CANGREJO</t>
  </si>
  <si>
    <t>ESCALAS JUEGO</t>
  </si>
  <si>
    <t>ESCALIMETRO</t>
  </si>
  <si>
    <t>ESCUADRA</t>
  </si>
  <si>
    <t>ESTILOGRAFO</t>
  </si>
  <si>
    <t>JUEGO PLUMAS DIBUJO</t>
  </si>
  <si>
    <t>PLANTILLA</t>
  </si>
  <si>
    <t>REGLA TRES BRAZOS</t>
  </si>
  <si>
    <t>TABLA DIBUJO</t>
  </si>
  <si>
    <t>ACHAPARRADOR DE LETRAS</t>
  </si>
  <si>
    <t>AGUJA PARA ALACRAN</t>
  </si>
  <si>
    <t>BIGOTE (CEPILLO PARA DIBUJANTE)</t>
  </si>
  <si>
    <t>ABATELENGUAS</t>
  </si>
  <si>
    <t>AGITADOR MANUAL</t>
  </si>
  <si>
    <t>AGUA OXIGENADA</t>
  </si>
  <si>
    <t>AGUJA HIPODERMICA</t>
  </si>
  <si>
    <t>AGUJA SUTURA</t>
  </si>
  <si>
    <t>ALCOHOLERA PORTATIL SALA OPERACIONES</t>
  </si>
  <si>
    <t>ALGODON ABSORBENTE</t>
  </si>
  <si>
    <t>ALGODON ESTERILIZADO</t>
  </si>
  <si>
    <t>AMPOLLETA (VACIA)</t>
  </si>
  <si>
    <t>APOSITO</t>
  </si>
  <si>
    <t>ASA QUIRURGICA</t>
  </si>
  <si>
    <t>BANDA ADHESIVA</t>
  </si>
  <si>
    <t>BIBERONES</t>
  </si>
  <si>
    <t>BISTURI (HOJA)</t>
  </si>
  <si>
    <t>BOLSA ALMACENAR SANGRE</t>
  </si>
  <si>
    <t>BOLSA FRACCIONAR SANGRE</t>
  </si>
  <si>
    <t>BOLSA PLASMAFERESIS</t>
  </si>
  <si>
    <t>BOLSA TRANSFERENCIA SANGRE</t>
  </si>
  <si>
    <t>BRAZALETE PARA IDENTIFICACION</t>
  </si>
  <si>
    <t>BURETA</t>
  </si>
  <si>
    <t>CAMISA ANESTESIA</t>
  </si>
  <si>
    <t>CAMISA RECEPTOR</t>
  </si>
  <si>
    <t>CANULA</t>
  </si>
  <si>
    <t>CANULA VACIA GELATINA</t>
  </si>
  <si>
    <t>CATETER</t>
  </si>
  <si>
    <t>CERA SELLAR</t>
  </si>
  <si>
    <t>CINTA MICROPOROSA</t>
  </si>
  <si>
    <t>CINTA TESTIGO PARA ESTERILIZACION</t>
  </si>
  <si>
    <t>COMPAS RAQUIA DESECHABLE</t>
  </si>
  <si>
    <t>COMPRESA VIENTRE</t>
  </si>
  <si>
    <t>CONO PLATO</t>
  </si>
  <si>
    <t>CUBRE OBJETOS</t>
  </si>
  <si>
    <t>DEDO HULE</t>
  </si>
  <si>
    <t>ESCOBILLON</t>
  </si>
  <si>
    <t>ESPONJA GASA</t>
  </si>
  <si>
    <t>POSTES DE ALUMINIO</t>
  </si>
  <si>
    <t>CESTO DE PLASTICO</t>
  </si>
  <si>
    <t>FOLIADORES</t>
  </si>
  <si>
    <t>CLICHE</t>
  </si>
  <si>
    <t>MOCHILA PARA REPARTO DE CORRESPONDENCIA</t>
  </si>
  <si>
    <t>PINZAS DE RESELLO DE CREDENCIALES</t>
  </si>
  <si>
    <t>CUBIERTA PARA ENGARGOLAR</t>
  </si>
  <si>
    <t>PEGAMENTO EN TUBO</t>
  </si>
  <si>
    <t>PEGAMENTO LIQUIDO</t>
  </si>
  <si>
    <t>PORTA GAFETES</t>
  </si>
  <si>
    <t>PAPEL PARA FOTOCOPIADORA</t>
  </si>
  <si>
    <t>ACETATO PARA FOTOCOPIADORA</t>
  </si>
  <si>
    <t>PAPEL PARA FAX</t>
  </si>
  <si>
    <t>CESTO BASURA</t>
  </si>
  <si>
    <t>ARENERO</t>
  </si>
  <si>
    <t>BASE CENICERO (PIE)</t>
  </si>
  <si>
    <t>PISA PAPEL</t>
  </si>
  <si>
    <t>JUEGO PLUMAS FUENTE CON BASE</t>
  </si>
  <si>
    <t>CANASTILLA CORRESPONDENCIA</t>
  </si>
  <si>
    <t>CHAROLA (ESTANTE)</t>
  </si>
  <si>
    <t>CHAROLA DE POLIESTIRENO</t>
  </si>
  <si>
    <t>TARJETERO</t>
  </si>
  <si>
    <t>CRISTAL ESCRITORIO</t>
  </si>
  <si>
    <t>SILLA DE MATERIAL PLASTICO</t>
  </si>
  <si>
    <t>VENDA ENYESADA</t>
  </si>
  <si>
    <t>ACOPLADOR DE BOLSA DE TRANSFERENCIA PARA HEMOFERESIS</t>
  </si>
  <si>
    <t>VIDRIO OPTICO</t>
  </si>
  <si>
    <t>ADAPTADORES PARA VACIADO RAPIDO DE SOLUCIONES</t>
  </si>
  <si>
    <t>YESO PIEDRA AZUL</t>
  </si>
  <si>
    <t>AGUJA DE COURNAND</t>
  </si>
  <si>
    <t>SONDA ESTOMAGO</t>
  </si>
  <si>
    <t>AGUJA MONOPOLAR</t>
  </si>
  <si>
    <t>AGUJA PARA ANESTESIA</t>
  </si>
  <si>
    <t>ACEITE LUBRICANTE PARA INSTRUMENTAL MEDICO</t>
  </si>
  <si>
    <t>AGUJA PARA AORTOGRAFIA</t>
  </si>
  <si>
    <t>AGUJA PARA BIOPSIA</t>
  </si>
  <si>
    <t>AGUJA PARA CATETERISMO</t>
  </si>
  <si>
    <t>AGUJA PARA LOCALIZAR CAVIDADES</t>
  </si>
  <si>
    <t>AGUJA PARA PUNCION DE VASOS</t>
  </si>
  <si>
    <t>AGUJA PARA RAQUIANESTESIA</t>
  </si>
  <si>
    <t>AGUJA DE SELDINGER</t>
  </si>
  <si>
    <t>ALAMBRE DE ACERO PARA ASAS</t>
  </si>
  <si>
    <t>ALAMBRES PARA HUESO</t>
  </si>
  <si>
    <t>ALAMBRES PARA ORTODONCIA</t>
  </si>
  <si>
    <t>ALAMBRES PARA OSTEOSINTESIS</t>
  </si>
  <si>
    <t>ALAMBRES PARA POLIPOTOMO RECTAL AISLADO</t>
  </si>
  <si>
    <t>ALEACION PARA AMALGAMA DENTAL (POLVO)</t>
  </si>
  <si>
    <t>ALGINATO PARA IMPRESIONES DENTALES</t>
  </si>
  <si>
    <t>ANCLAJE PARA LA APLICACION DE FUERZA TEMPORAL</t>
  </si>
  <si>
    <t>ANILLO DE VALVULOPLASTIA</t>
  </si>
  <si>
    <t>APLICADOR DE MADERA (SIN ALGODON)</t>
  </si>
  <si>
    <t>ARCO FACIAL INVERSO PARA PROTECCION DE SEGMENTO MAXILAR</t>
  </si>
  <si>
    <t>BALON ITRAORTICO DE CONTRAPULSACION</t>
  </si>
  <si>
    <t>BANDA DE ACERO INOXIDABLE PARA PREMOLARES Y MOLARES</t>
  </si>
  <si>
    <t>BARRA METALICA DEERICK PARA FERULIZACION INTERDENTARIA</t>
  </si>
  <si>
    <t>BLOCK DE SILASTIC PARA IMPLANTE</t>
  </si>
  <si>
    <t>BOLSAS DE PLASTICO CON RESORTES PARA RECOLECCION DE AIRE ESPIRADO</t>
  </si>
  <si>
    <t>BOLSAS BALON RESPIRATORIO ELECTROCONDUCTOR</t>
  </si>
  <si>
    <t>BOLSA DE HULE NATURAL O SINTETICO PARA AGUA CALIENTE</t>
  </si>
  <si>
    <t>MANUFACTURAS PRIMARIAS DE ALUMINIO</t>
  </si>
  <si>
    <t>MANUFACTURAS PRIMARIAS DE BRONCE</t>
  </si>
  <si>
    <t>MANUFACTURAS PRIMARIAS DE COBRE</t>
  </si>
  <si>
    <t>MANUFACTURAS PRIMARIAS DE ESTAÑO</t>
  </si>
  <si>
    <t>MANUFACTURAS PRIMARIAS DE LATON</t>
  </si>
  <si>
    <t>MANUFACTURAS PRIMARIAS DE PLOMO</t>
  </si>
  <si>
    <t>MANUFACTURAS PRIMARIAS DE ZINC</t>
  </si>
  <si>
    <t>PRODUCTOS TEXTILES</t>
  </si>
  <si>
    <t>ABRIGOS</t>
  </si>
  <si>
    <t>ALFOMBRAS</t>
  </si>
  <si>
    <t>ALMOHADAS Y COJINES</t>
  </si>
  <si>
    <t>BATAS</t>
  </si>
  <si>
    <t>BLUSAS</t>
  </si>
  <si>
    <t>CALCETAS</t>
  </si>
  <si>
    <t>CALCETINES</t>
  </si>
  <si>
    <t>LLAVE BROQUERO</t>
  </si>
  <si>
    <t>LLAVE BUJIAS</t>
  </si>
  <si>
    <t>LLAVE CADENA</t>
  </si>
  <si>
    <t>LLAVE CALAVERA</t>
  </si>
  <si>
    <t>LLAVE CINCHO</t>
  </si>
  <si>
    <t>LLAVE CLUTH</t>
  </si>
  <si>
    <t>LLAVE CODO</t>
  </si>
  <si>
    <t>LLAVE COLA</t>
  </si>
  <si>
    <t>LLAVE CONEXIONES DE CARBURADOR</t>
  </si>
  <si>
    <t>LLAVE CORONA</t>
  </si>
  <si>
    <t>LLAVE CUNAS IMPRENTA</t>
  </si>
  <si>
    <t>LLAVE CUADRO</t>
  </si>
  <si>
    <t>LLAVE CUBO</t>
  </si>
  <si>
    <t>LLAVE DE CRUZ</t>
  </si>
  <si>
    <t>LLAVE DESCONECTAR MOLE-DRILL</t>
  </si>
  <si>
    <t>LLAVE DOBLAR GRAPAS</t>
  </si>
  <si>
    <t>LLAVE EMPALME</t>
  </si>
  <si>
    <t>LLAVE ESTOPERO</t>
  </si>
  <si>
    <t>LLAVE ESTRELLA</t>
  </si>
  <si>
    <t>LLAVE ESTRIAS</t>
  </si>
  <si>
    <t>LLAVE GANCHO</t>
  </si>
  <si>
    <t>LLAVE INGLESA</t>
  </si>
  <si>
    <t>LLAVE MASAS</t>
  </si>
  <si>
    <t>LLAVE MEDIA LUNA</t>
  </si>
  <si>
    <t>LLAVE MIXTA</t>
  </si>
  <si>
    <t>LLAVE PUNTERIAS</t>
  </si>
  <si>
    <t>LLAVE STILLSON</t>
  </si>
  <si>
    <t>LLAVE TERMINALES</t>
  </si>
  <si>
    <t>LLAVE TABLERO</t>
  </si>
  <si>
    <t>LUPAS</t>
  </si>
  <si>
    <t>MACHETE</t>
  </si>
  <si>
    <t>MACHUELO</t>
  </si>
  <si>
    <t>MANERAL BROCAS</t>
  </si>
  <si>
    <t>MANERAL MACHUELO</t>
  </si>
  <si>
    <t>MANERAL RUEDA CAMION</t>
  </si>
  <si>
    <t>MANERAL SOLDAR AUTOGENA</t>
  </si>
  <si>
    <t>MANIVELA</t>
  </si>
  <si>
    <t>MARRO</t>
  </si>
  <si>
    <t>MARTILLO BOLA</t>
  </si>
  <si>
    <t>OPRESOR MONTAR ANILLOS</t>
  </si>
  <si>
    <t>PALANCA TORSION</t>
  </si>
  <si>
    <t>PALA</t>
  </si>
  <si>
    <t>PARRILLA ELECTRICA</t>
  </si>
  <si>
    <t>PEINAZO</t>
  </si>
  <si>
    <t>PELADOR</t>
  </si>
  <si>
    <t>PERICO (LLAVE)</t>
  </si>
  <si>
    <t>PERNO</t>
  </si>
  <si>
    <t>PERRO O MORDAZA</t>
  </si>
  <si>
    <t>PESTANADORA</t>
  </si>
  <si>
    <t>PICA GEOLOGO</t>
  </si>
  <si>
    <t>PICAPORTE</t>
  </si>
  <si>
    <t>PICOS</t>
  </si>
  <si>
    <t>PINULA</t>
  </si>
  <si>
    <t>PINZA ANGULO</t>
  </si>
  <si>
    <t>PINZA CABLE VIA</t>
  </si>
  <si>
    <t>PINZA MOSQUITO</t>
  </si>
  <si>
    <t>PINZA PELAR ALAMBRE</t>
  </si>
  <si>
    <t>PINZA PLANA</t>
  </si>
  <si>
    <t>PINZA PRESION</t>
  </si>
  <si>
    <t>PINZA ELECTRICIDAD</t>
  </si>
  <si>
    <t>PLANCHUELA</t>
  </si>
  <si>
    <t>SUBCONTRATACIÓN DE SERVICIOS CON TERCEROS</t>
  </si>
  <si>
    <t>DEDUCIBLE DE SEGUROS</t>
  </si>
  <si>
    <t xml:space="preserve">Cuchara desechable con 25 pzas.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</si>
</sst>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d&quot; de &quot;mmmm&quot; de &quot;yyyy;@"/>
    <numFmt numFmtId="167" formatCode="[$-C0A]d\-mmm\-yy;@"/>
    <numFmt numFmtId="168" formatCode="[$-C0A]dd\-mmm\-yy;@"/>
    <numFmt numFmtId="169" formatCode="_ &quot;$&quot;* #,##0.00_ ;_ &quot;$&quot;* \-#,##0.00_ ;_ &quot;$&quot;* &quot;-&quot;??_ ;_ @_ "/>
    <numFmt numFmtId="170" formatCode="mmm\-yyyy"/>
    <numFmt numFmtId="171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9"/>
      <name val="MS Sans Serif"/>
      <family val="2"/>
    </font>
    <font>
      <sz val="11"/>
      <color indexed="8"/>
      <name val="Calibri"/>
      <family val="2"/>
    </font>
    <font>
      <b/>
      <sz val="8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1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168" fontId="11" fillId="34" borderId="13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68" fontId="11" fillId="34" borderId="0" xfId="0" applyNumberFormat="1" applyFont="1" applyFill="1" applyBorder="1" applyAlignment="1" applyProtection="1">
      <alignment horizontal="center"/>
      <protection/>
    </xf>
    <xf numFmtId="167" fontId="11" fillId="34" borderId="13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5" borderId="20" xfId="55" applyFill="1" applyBorder="1" applyProtection="1">
      <alignment/>
      <protection locked="0"/>
    </xf>
    <xf numFmtId="0" fontId="0" fillId="35" borderId="21" xfId="55" applyFill="1" applyBorder="1" applyProtection="1">
      <alignment/>
      <protection locked="0"/>
    </xf>
    <xf numFmtId="0" fontId="0" fillId="0" borderId="22" xfId="55" applyBorder="1" applyProtection="1">
      <alignment/>
      <protection locked="0"/>
    </xf>
    <xf numFmtId="0" fontId="0" fillId="35" borderId="23" xfId="55" applyFill="1" applyBorder="1" applyProtection="1">
      <alignment/>
      <protection locked="0"/>
    </xf>
    <xf numFmtId="0" fontId="0" fillId="35" borderId="24" xfId="55" applyFill="1" applyBorder="1" applyProtection="1">
      <alignment/>
      <protection locked="0"/>
    </xf>
    <xf numFmtId="0" fontId="0" fillId="0" borderId="25" xfId="55" applyBorder="1" applyProtection="1">
      <alignment/>
      <protection locked="0"/>
    </xf>
    <xf numFmtId="169" fontId="5" fillId="36" borderId="26" xfId="53" applyFont="1" applyFill="1" applyBorder="1" applyAlignment="1" applyProtection="1">
      <alignment shrinkToFit="1"/>
      <protection locked="0"/>
    </xf>
    <xf numFmtId="0" fontId="0" fillId="35" borderId="26" xfId="55" applyFont="1" applyFill="1" applyBorder="1" applyProtection="1">
      <alignment/>
      <protection locked="0"/>
    </xf>
    <xf numFmtId="0" fontId="0" fillId="35" borderId="26" xfId="55" applyFill="1" applyBorder="1" applyProtection="1">
      <alignment/>
      <protection locked="0"/>
    </xf>
    <xf numFmtId="0" fontId="0" fillId="37" borderId="27" xfId="55" applyFill="1" applyBorder="1" applyProtection="1">
      <alignment/>
      <protection locked="0"/>
    </xf>
    <xf numFmtId="0" fontId="0" fillId="37" borderId="0" xfId="55" applyFill="1" applyBorder="1" applyProtection="1">
      <alignment/>
      <protection locked="0"/>
    </xf>
    <xf numFmtId="0" fontId="0" fillId="0" borderId="0" xfId="55" applyFont="1" applyProtection="1">
      <alignment/>
      <protection locked="0"/>
    </xf>
    <xf numFmtId="0" fontId="0" fillId="0" borderId="0" xfId="55" applyProtection="1">
      <alignment/>
      <protection locked="0"/>
    </xf>
    <xf numFmtId="0" fontId="0" fillId="35" borderId="0" xfId="55" applyFont="1" applyFill="1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37" borderId="28" xfId="55" applyFill="1" applyBorder="1" applyProtection="1">
      <alignment/>
      <protection locked="0"/>
    </xf>
    <xf numFmtId="0" fontId="0" fillId="37" borderId="29" xfId="55" applyFill="1" applyBorder="1" applyProtection="1">
      <alignment/>
      <protection locked="0"/>
    </xf>
    <xf numFmtId="0" fontId="0" fillId="0" borderId="29" xfId="55" applyBorder="1" applyProtection="1">
      <alignment/>
      <protection locked="0"/>
    </xf>
    <xf numFmtId="0" fontId="0" fillId="38" borderId="29" xfId="55" applyFill="1" applyBorder="1" applyProtection="1">
      <alignment/>
      <protection locked="0"/>
    </xf>
    <xf numFmtId="0" fontId="0" fillId="0" borderId="30" xfId="55" applyBorder="1" applyProtection="1">
      <alignment/>
      <protection locked="0"/>
    </xf>
    <xf numFmtId="0" fontId="12" fillId="39" borderId="0" xfId="55" applyFont="1" applyFill="1" applyProtection="1">
      <alignment/>
      <protection locked="0"/>
    </xf>
    <xf numFmtId="0" fontId="5" fillId="39" borderId="0" xfId="55" applyFont="1" applyFill="1" applyProtection="1">
      <alignment/>
      <protection locked="0"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164" fontId="11" fillId="34" borderId="0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Fill="1" applyBorder="1" applyAlignment="1">
      <alignment horizontal="center"/>
    </xf>
    <xf numFmtId="0" fontId="2" fillId="0" borderId="35" xfId="56" applyFont="1" applyBorder="1" applyAlignment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/>
    </xf>
    <xf numFmtId="0" fontId="14" fillId="0" borderId="35" xfId="0" applyFont="1" applyBorder="1" applyAlignment="1">
      <alignment/>
    </xf>
    <xf numFmtId="0" fontId="2" fillId="0" borderId="35" xfId="0" applyFont="1" applyFill="1" applyBorder="1" applyAlignment="1">
      <alignment horizontal="justify" vertical="top"/>
    </xf>
    <xf numFmtId="0" fontId="2" fillId="35" borderId="35" xfId="0" applyFont="1" applyFill="1" applyBorder="1" applyAlignment="1">
      <alignment horizontal="center"/>
    </xf>
    <xf numFmtId="0" fontId="2" fillId="35" borderId="35" xfId="0" applyFont="1" applyFill="1" applyBorder="1" applyAlignment="1" quotePrefix="1">
      <alignment horizontal="center"/>
    </xf>
    <xf numFmtId="0" fontId="2" fillId="35" borderId="35" xfId="50" applyNumberFormat="1" applyFont="1" applyFill="1" applyBorder="1" applyAlignment="1" applyProtection="1">
      <alignment horizontal="center"/>
      <protection/>
    </xf>
    <xf numFmtId="0" fontId="0" fillId="40" borderId="0" xfId="0" applyFill="1" applyAlignment="1">
      <alignment/>
    </xf>
    <xf numFmtId="0" fontId="14" fillId="40" borderId="35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5" xfId="0" applyFont="1" applyFill="1" applyBorder="1" applyAlignment="1">
      <alignment/>
    </xf>
    <xf numFmtId="0" fontId="3" fillId="34" borderId="33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0" fontId="0" fillId="41" borderId="0" xfId="0" applyFill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2" fillId="40" borderId="35" xfId="56" applyFont="1" applyFill="1" applyBorder="1" applyAlignment="1">
      <alignment vertical="top"/>
      <protection/>
    </xf>
    <xf numFmtId="0" fontId="2" fillId="13" borderId="35" xfId="0" applyFont="1" applyFill="1" applyBorder="1" applyAlignment="1">
      <alignment/>
    </xf>
    <xf numFmtId="0" fontId="0" fillId="13" borderId="0" xfId="0" applyFill="1" applyAlignment="1">
      <alignment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33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justify"/>
      <protection locked="0"/>
    </xf>
    <xf numFmtId="0" fontId="11" fillId="34" borderId="31" xfId="0" applyFont="1" applyFill="1" applyBorder="1" applyAlignment="1" applyProtection="1">
      <alignment horizontal="justify"/>
      <protection locked="0"/>
    </xf>
    <xf numFmtId="0" fontId="11" fillId="34" borderId="34" xfId="0" applyFont="1" applyFill="1" applyBorder="1" applyAlignment="1" applyProtection="1">
      <alignment horizontal="justify"/>
      <protection locked="0"/>
    </xf>
    <xf numFmtId="0" fontId="11" fillId="34" borderId="24" xfId="0" applyFont="1" applyFill="1" applyBorder="1" applyAlignment="1" applyProtection="1">
      <alignment horizontal="justify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167" fontId="0" fillId="34" borderId="36" xfId="0" applyNumberFormat="1" applyFill="1" applyBorder="1" applyAlignment="1" applyProtection="1">
      <alignment horizontal="center" vertical="center" wrapText="1"/>
      <protection locked="0"/>
    </xf>
    <xf numFmtId="167" fontId="0" fillId="34" borderId="37" xfId="0" applyNumberFormat="1" applyFill="1" applyBorder="1" applyAlignment="1" applyProtection="1">
      <alignment horizontal="center" vertical="center" wrapText="1"/>
      <protection locked="0"/>
    </xf>
    <xf numFmtId="167" fontId="0" fillId="34" borderId="38" xfId="0" applyNumberFormat="1" applyFill="1" applyBorder="1" applyAlignment="1" applyProtection="1">
      <alignment horizontal="center" vertical="center" wrapText="1"/>
      <protection locked="0"/>
    </xf>
    <xf numFmtId="167" fontId="11" fillId="34" borderId="36" xfId="0" applyNumberFormat="1" applyFont="1" applyFill="1" applyBorder="1" applyAlignment="1" applyProtection="1">
      <alignment horizontal="center"/>
      <protection locked="0"/>
    </xf>
    <xf numFmtId="167" fontId="11" fillId="34" borderId="37" xfId="0" applyNumberFormat="1" applyFont="1" applyFill="1" applyBorder="1" applyAlignment="1" applyProtection="1">
      <alignment horizontal="center"/>
      <protection locked="0"/>
    </xf>
    <xf numFmtId="167" fontId="11" fillId="34" borderId="38" xfId="0" applyNumberFormat="1" applyFont="1" applyFill="1" applyBorder="1" applyAlignment="1" applyProtection="1">
      <alignment horizontal="center"/>
      <protection locked="0"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 horizontal="center"/>
      <protection/>
    </xf>
    <xf numFmtId="0" fontId="0" fillId="41" borderId="36" xfId="0" applyFill="1" applyBorder="1" applyAlignment="1" applyProtection="1">
      <alignment horizontal="center"/>
      <protection locked="0"/>
    </xf>
    <xf numFmtId="0" fontId="0" fillId="41" borderId="38" xfId="0" applyFill="1" applyBorder="1" applyAlignment="1" applyProtection="1">
      <alignment horizontal="center"/>
      <protection locked="0"/>
    </xf>
    <xf numFmtId="0" fontId="11" fillId="34" borderId="36" xfId="0" applyFont="1" applyFill="1" applyBorder="1" applyAlignment="1" applyProtection="1">
      <alignment horizontal="center"/>
      <protection locked="0"/>
    </xf>
    <xf numFmtId="0" fontId="11" fillId="34" borderId="37" xfId="0" applyFont="1" applyFill="1" applyBorder="1" applyAlignment="1" applyProtection="1">
      <alignment horizontal="center"/>
      <protection locked="0"/>
    </xf>
    <xf numFmtId="0" fontId="11" fillId="34" borderId="38" xfId="0" applyFont="1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justify"/>
      <protection/>
    </xf>
    <xf numFmtId="0" fontId="3" fillId="34" borderId="33" xfId="0" applyFont="1" applyFill="1" applyBorder="1" applyAlignment="1" applyProtection="1">
      <alignment horizontal="justify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33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2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9" fontId="0" fillId="34" borderId="36" xfId="58" applyFont="1" applyFill="1" applyBorder="1" applyAlignment="1" applyProtection="1">
      <alignment horizontal="center"/>
      <protection locked="0"/>
    </xf>
    <xf numFmtId="9" fontId="0" fillId="34" borderId="37" xfId="58" applyFont="1" applyFill="1" applyBorder="1" applyAlignment="1" applyProtection="1">
      <alignment horizontal="center"/>
      <protection locked="0"/>
    </xf>
    <xf numFmtId="9" fontId="0" fillId="34" borderId="38" xfId="58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164" fontId="0" fillId="34" borderId="11" xfId="0" applyNumberFormat="1" applyFill="1" applyBorder="1" applyAlignment="1" applyProtection="1">
      <alignment horizontal="center" vertical="center" wrapText="1"/>
      <protection locked="0"/>
    </xf>
    <xf numFmtId="164" fontId="0" fillId="34" borderId="12" xfId="0" applyNumberFormat="1" applyFill="1" applyBorder="1" applyAlignment="1" applyProtection="1">
      <alignment horizontal="center" vertical="center" wrapText="1"/>
      <protection locked="0"/>
    </xf>
    <xf numFmtId="164" fontId="0" fillId="34" borderId="32" xfId="0" applyNumberFormat="1" applyFill="1" applyBorder="1" applyAlignment="1" applyProtection="1">
      <alignment horizontal="center" vertical="center" wrapText="1"/>
      <protection locked="0"/>
    </xf>
    <xf numFmtId="164" fontId="0" fillId="34" borderId="14" xfId="0" applyNumberFormat="1" applyFill="1" applyBorder="1" applyAlignment="1" applyProtection="1">
      <alignment horizontal="center" vertical="center" wrapText="1"/>
      <protection locked="0"/>
    </xf>
    <xf numFmtId="164" fontId="0" fillId="34" borderId="31" xfId="0" applyNumberFormat="1" applyFill="1" applyBorder="1" applyAlignment="1" applyProtection="1">
      <alignment horizontal="center" vertical="center" wrapText="1"/>
      <protection locked="0"/>
    </xf>
    <xf numFmtId="164" fontId="0" fillId="34" borderId="34" xfId="0" applyNumberForma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34" borderId="31" xfId="0" applyFont="1" applyFill="1" applyBorder="1" applyAlignment="1" applyProtection="1">
      <alignment horizontal="center"/>
      <protection locked="0"/>
    </xf>
    <xf numFmtId="0" fontId="11" fillId="34" borderId="34" xfId="0" applyFont="1" applyFill="1" applyBorder="1" applyAlignment="1" applyProtection="1">
      <alignment horizontal="center"/>
      <protection locked="0"/>
    </xf>
    <xf numFmtId="164" fontId="11" fillId="34" borderId="24" xfId="0" applyNumberFormat="1" applyFont="1" applyFill="1" applyBorder="1" applyAlignment="1" applyProtection="1">
      <alignment horizontal="right"/>
      <protection locked="0"/>
    </xf>
    <xf numFmtId="0" fontId="11" fillId="34" borderId="2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33" xfId="0" applyFont="1" applyFill="1" applyBorder="1" applyAlignment="1" applyProtection="1">
      <alignment horizontal="right"/>
      <protection/>
    </xf>
    <xf numFmtId="0" fontId="3" fillId="34" borderId="36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/>
      <protection locked="0"/>
    </xf>
    <xf numFmtId="0" fontId="3" fillId="34" borderId="38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164" fontId="11" fillId="34" borderId="36" xfId="0" applyNumberFormat="1" applyFont="1" applyFill="1" applyBorder="1" applyAlignment="1" applyProtection="1">
      <alignment horizontal="right"/>
      <protection locked="0"/>
    </xf>
    <xf numFmtId="164" fontId="11" fillId="34" borderId="37" xfId="0" applyNumberFormat="1" applyFont="1" applyFill="1" applyBorder="1" applyAlignment="1" applyProtection="1">
      <alignment horizontal="right"/>
      <protection locked="0"/>
    </xf>
    <xf numFmtId="164" fontId="11" fillId="34" borderId="38" xfId="0" applyNumberFormat="1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center"/>
      <protection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justify"/>
      <protection/>
    </xf>
    <xf numFmtId="0" fontId="3" fillId="34" borderId="33" xfId="0" applyFont="1" applyFill="1" applyBorder="1" applyAlignment="1" applyProtection="1">
      <alignment horizontal="justify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171" fontId="11" fillId="34" borderId="36" xfId="58" applyNumberFormat="1" applyFont="1" applyFill="1" applyBorder="1" applyAlignment="1" applyProtection="1">
      <alignment horizontal="center"/>
      <protection locked="0"/>
    </xf>
    <xf numFmtId="171" fontId="11" fillId="34" borderId="37" xfId="58" applyNumberFormat="1" applyFont="1" applyFill="1" applyBorder="1" applyAlignment="1" applyProtection="1">
      <alignment horizontal="center"/>
      <protection locked="0"/>
    </xf>
    <xf numFmtId="171" fontId="11" fillId="34" borderId="38" xfId="58" applyNumberFormat="1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34" borderId="43" xfId="0" applyFont="1" applyFill="1" applyBorder="1" applyAlignment="1" applyProtection="1">
      <alignment horizontal="center"/>
      <protection/>
    </xf>
    <xf numFmtId="0" fontId="11" fillId="34" borderId="36" xfId="0" applyFont="1" applyFill="1" applyBorder="1" applyAlignment="1" applyProtection="1">
      <alignment horizontal="center"/>
      <protection/>
    </xf>
    <xf numFmtId="0" fontId="11" fillId="34" borderId="37" xfId="0" applyFont="1" applyFill="1" applyBorder="1" applyAlignment="1" applyProtection="1">
      <alignment horizontal="center"/>
      <protection/>
    </xf>
    <xf numFmtId="0" fontId="11" fillId="34" borderId="38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2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1" fillId="34" borderId="32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34" xfId="0" applyFont="1" applyFill="1" applyBorder="1" applyAlignment="1" applyProtection="1">
      <alignment horizontal="center" vertical="center"/>
      <protection locked="0"/>
    </xf>
    <xf numFmtId="0" fontId="11" fillId="34" borderId="36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167" fontId="11" fillId="34" borderId="36" xfId="0" applyNumberFormat="1" applyFont="1" applyFill="1" applyBorder="1" applyAlignment="1" applyProtection="1">
      <alignment horizontal="center"/>
      <protection/>
    </xf>
    <xf numFmtId="167" fontId="11" fillId="34" borderId="37" xfId="0" applyNumberFormat="1" applyFont="1" applyFill="1" applyBorder="1" applyAlignment="1" applyProtection="1">
      <alignment horizontal="center"/>
      <protection/>
    </xf>
    <xf numFmtId="167" fontId="11" fillId="34" borderId="38" xfId="0" applyNumberFormat="1" applyFont="1" applyFill="1" applyBorder="1" applyAlignment="1" applyProtection="1">
      <alignment horizontal="center"/>
      <protection/>
    </xf>
    <xf numFmtId="171" fontId="11" fillId="34" borderId="36" xfId="58" applyNumberFormat="1" applyFont="1" applyFill="1" applyBorder="1" applyAlignment="1" applyProtection="1">
      <alignment horizontal="center"/>
      <protection/>
    </xf>
    <xf numFmtId="171" fontId="11" fillId="34" borderId="37" xfId="58" applyNumberFormat="1" applyFont="1" applyFill="1" applyBorder="1" applyAlignment="1" applyProtection="1">
      <alignment horizontal="center"/>
      <protection/>
    </xf>
    <xf numFmtId="171" fontId="11" fillId="34" borderId="38" xfId="58" applyNumberFormat="1" applyFont="1" applyFill="1" applyBorder="1" applyAlignment="1" applyProtection="1">
      <alignment horizontal="center"/>
      <protection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33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31" xfId="0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11" fillId="34" borderId="32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9" fontId="0" fillId="34" borderId="36" xfId="58" applyFill="1" applyBorder="1" applyAlignment="1" applyProtection="1">
      <alignment horizontal="center"/>
      <protection/>
    </xf>
    <xf numFmtId="9" fontId="0" fillId="34" borderId="37" xfId="58" applyFill="1" applyBorder="1" applyAlignment="1" applyProtection="1">
      <alignment horizontal="center"/>
      <protection/>
    </xf>
    <xf numFmtId="9" fontId="0" fillId="34" borderId="38" xfId="58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justify" vertical="center" wrapText="1"/>
      <protection/>
    </xf>
    <xf numFmtId="0" fontId="11" fillId="34" borderId="12" xfId="0" applyFont="1" applyFill="1" applyBorder="1" applyAlignment="1" applyProtection="1">
      <alignment horizontal="justify" vertical="center" wrapText="1"/>
      <protection/>
    </xf>
    <xf numFmtId="0" fontId="11" fillId="34" borderId="32" xfId="0" applyFont="1" applyFill="1" applyBorder="1" applyAlignment="1" applyProtection="1">
      <alignment horizontal="justify" vertical="center" wrapText="1"/>
      <protection/>
    </xf>
    <xf numFmtId="0" fontId="11" fillId="34" borderId="13" xfId="0" applyFont="1" applyFill="1" applyBorder="1" applyAlignment="1" applyProtection="1">
      <alignment horizontal="justify" vertical="center" wrapText="1"/>
      <protection/>
    </xf>
    <xf numFmtId="0" fontId="11" fillId="34" borderId="0" xfId="0" applyFont="1" applyFill="1" applyBorder="1" applyAlignment="1" applyProtection="1">
      <alignment horizontal="justify" vertical="center" wrapText="1"/>
      <protection/>
    </xf>
    <xf numFmtId="0" fontId="11" fillId="34" borderId="33" xfId="0" applyFont="1" applyFill="1" applyBorder="1" applyAlignment="1" applyProtection="1">
      <alignment horizontal="justify" vertical="center" wrapText="1"/>
      <protection/>
    </xf>
    <xf numFmtId="0" fontId="11" fillId="34" borderId="13" xfId="0" applyFont="1" applyFill="1" applyBorder="1" applyAlignment="1" applyProtection="1">
      <alignment horizontal="justify"/>
      <protection/>
    </xf>
    <xf numFmtId="0" fontId="11" fillId="34" borderId="0" xfId="0" applyFont="1" applyFill="1" applyBorder="1" applyAlignment="1" applyProtection="1">
      <alignment horizontal="justify"/>
      <protection/>
    </xf>
    <xf numFmtId="0" fontId="11" fillId="34" borderId="33" xfId="0" applyFont="1" applyFill="1" applyBorder="1" applyAlignment="1" applyProtection="1">
      <alignment horizontal="justify"/>
      <protection/>
    </xf>
    <xf numFmtId="164" fontId="11" fillId="34" borderId="24" xfId="0" applyNumberFormat="1" applyFont="1" applyFill="1" applyBorder="1" applyAlignment="1" applyProtection="1">
      <alignment horizontal="right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3" fillId="34" borderId="37" xfId="0" applyFont="1" applyFill="1" applyBorder="1" applyAlignment="1" applyProtection="1">
      <alignment horizontal="center"/>
      <protection/>
    </xf>
    <xf numFmtId="0" fontId="3" fillId="34" borderId="38" xfId="0" applyFont="1" applyFill="1" applyBorder="1" applyAlignment="1" applyProtection="1">
      <alignment horizontal="center"/>
      <protection/>
    </xf>
    <xf numFmtId="164" fontId="11" fillId="34" borderId="36" xfId="0" applyNumberFormat="1" applyFont="1" applyFill="1" applyBorder="1" applyAlignment="1" applyProtection="1">
      <alignment horizontal="right"/>
      <protection/>
    </xf>
    <xf numFmtId="164" fontId="11" fillId="34" borderId="37" xfId="0" applyNumberFormat="1" applyFont="1" applyFill="1" applyBorder="1" applyAlignment="1" applyProtection="1">
      <alignment horizontal="right"/>
      <protection/>
    </xf>
    <xf numFmtId="164" fontId="11" fillId="34" borderId="38" xfId="0" applyNumberFormat="1" applyFont="1" applyFill="1" applyBorder="1" applyAlignment="1" applyProtection="1">
      <alignment horizontal="right"/>
      <protection/>
    </xf>
    <xf numFmtId="0" fontId="11" fillId="34" borderId="14" xfId="0" applyFont="1" applyFill="1" applyBorder="1" applyAlignment="1" applyProtection="1">
      <alignment horizontal="justify"/>
      <protection/>
    </xf>
    <xf numFmtId="0" fontId="11" fillId="34" borderId="31" xfId="0" applyFont="1" applyFill="1" applyBorder="1" applyAlignment="1" applyProtection="1">
      <alignment horizontal="justify"/>
      <protection/>
    </xf>
    <xf numFmtId="0" fontId="11" fillId="34" borderId="34" xfId="0" applyFont="1" applyFill="1" applyBorder="1" applyAlignment="1" applyProtection="1">
      <alignment horizontal="justify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64" fontId="0" fillId="34" borderId="11" xfId="0" applyNumberFormat="1" applyFill="1" applyBorder="1" applyAlignment="1" applyProtection="1">
      <alignment horizontal="center" vertical="center" wrapText="1"/>
      <protection/>
    </xf>
    <xf numFmtId="164" fontId="0" fillId="34" borderId="12" xfId="0" applyNumberFormat="1" applyFill="1" applyBorder="1" applyAlignment="1" applyProtection="1">
      <alignment horizontal="center" vertical="center" wrapText="1"/>
      <protection/>
    </xf>
    <xf numFmtId="164" fontId="0" fillId="34" borderId="32" xfId="0" applyNumberFormat="1" applyFill="1" applyBorder="1" applyAlignment="1" applyProtection="1">
      <alignment horizontal="center" vertical="center" wrapText="1"/>
      <protection/>
    </xf>
    <xf numFmtId="164" fontId="0" fillId="34" borderId="14" xfId="0" applyNumberFormat="1" applyFill="1" applyBorder="1" applyAlignment="1" applyProtection="1">
      <alignment horizontal="center" vertical="center" wrapText="1"/>
      <protection/>
    </xf>
    <xf numFmtId="164" fontId="0" fillId="34" borderId="31" xfId="0" applyNumberFormat="1" applyFill="1" applyBorder="1" applyAlignment="1" applyProtection="1">
      <alignment horizontal="center" vertical="center" wrapText="1"/>
      <protection/>
    </xf>
    <xf numFmtId="164" fontId="0" fillId="34" borderId="34" xfId="0" applyNumberFormat="1" applyFill="1" applyBorder="1" applyAlignment="1" applyProtection="1">
      <alignment horizontal="center" vertical="center" wrapText="1"/>
      <protection/>
    </xf>
    <xf numFmtId="0" fontId="11" fillId="34" borderId="36" xfId="0" applyFont="1" applyFill="1" applyBorder="1" applyAlignment="1" applyProtection="1">
      <alignment horizontal="center"/>
      <protection/>
    </xf>
    <xf numFmtId="0" fontId="11" fillId="34" borderId="37" xfId="0" applyFont="1" applyFill="1" applyBorder="1" applyAlignment="1" applyProtection="1">
      <alignment horizontal="center"/>
      <protection/>
    </xf>
    <xf numFmtId="0" fontId="11" fillId="34" borderId="38" xfId="0" applyFont="1" applyFill="1" applyBorder="1" applyAlignment="1" applyProtection="1">
      <alignment horizontal="center"/>
      <protection/>
    </xf>
    <xf numFmtId="0" fontId="0" fillId="41" borderId="36" xfId="0" applyFill="1" applyBorder="1" applyAlignment="1" applyProtection="1">
      <alignment horizontal="center"/>
      <protection/>
    </xf>
    <xf numFmtId="0" fontId="0" fillId="41" borderId="38" xfId="0" applyFill="1" applyBorder="1" applyAlignment="1" applyProtection="1">
      <alignment horizontal="center"/>
      <protection/>
    </xf>
    <xf numFmtId="167" fontId="0" fillId="34" borderId="36" xfId="0" applyNumberFormat="1" applyFill="1" applyBorder="1" applyAlignment="1" applyProtection="1">
      <alignment horizontal="center" vertical="center" wrapText="1"/>
      <protection/>
    </xf>
    <xf numFmtId="167" fontId="0" fillId="34" borderId="37" xfId="0" applyNumberFormat="1" applyFill="1" applyBorder="1" applyAlignment="1" applyProtection="1">
      <alignment horizontal="center" vertical="center" wrapText="1"/>
      <protection/>
    </xf>
    <xf numFmtId="167" fontId="0" fillId="34" borderId="38" xfId="0" applyNumberForma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at_obra" xfId="50"/>
    <cellStyle name="Currency" xfId="51"/>
    <cellStyle name="Currency [0]" xfId="52"/>
    <cellStyle name="Moneda_FORMULAS DE LETRAS" xfId="53"/>
    <cellStyle name="Neutral" xfId="54"/>
    <cellStyle name="Normal_banco" xfId="55"/>
    <cellStyle name="Normal_Copia de Anexos2ay2b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123825</xdr:rowOff>
    </xdr:from>
    <xdr:to>
      <xdr:col>5</xdr:col>
      <xdr:colOff>47625</xdr:colOff>
      <xdr:row>7</xdr:row>
      <xdr:rowOff>104775</xdr:rowOff>
    </xdr:to>
    <xdr:pic>
      <xdr:nvPicPr>
        <xdr:cNvPr id="1" name="Picture 5" descr="CONAN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123825</xdr:rowOff>
    </xdr:from>
    <xdr:to>
      <xdr:col>5</xdr:col>
      <xdr:colOff>47625</xdr:colOff>
      <xdr:row>7</xdr:row>
      <xdr:rowOff>104775</xdr:rowOff>
    </xdr:to>
    <xdr:pic>
      <xdr:nvPicPr>
        <xdr:cNvPr id="1" name="Picture 1" descr="CONAN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3</xdr:row>
      <xdr:rowOff>95250</xdr:rowOff>
    </xdr:from>
    <xdr:to>
      <xdr:col>28</xdr:col>
      <xdr:colOff>38100</xdr:colOff>
      <xdr:row>5</xdr:row>
      <xdr:rowOff>76200</xdr:rowOff>
    </xdr:to>
    <xdr:sp>
      <xdr:nvSpPr>
        <xdr:cNvPr id="2" name="Oval 3"/>
        <xdr:cNvSpPr>
          <a:spLocks/>
        </xdr:cNvSpPr>
      </xdr:nvSpPr>
      <xdr:spPr>
        <a:xfrm>
          <a:off x="6686550" y="5810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18</xdr:col>
      <xdr:colOff>171450</xdr:colOff>
      <xdr:row>8</xdr:row>
      <xdr:rowOff>114300</xdr:rowOff>
    </xdr:from>
    <xdr:to>
      <xdr:col>19</xdr:col>
      <xdr:colOff>209550</xdr:colOff>
      <xdr:row>11</xdr:row>
      <xdr:rowOff>9525</xdr:rowOff>
    </xdr:to>
    <xdr:sp>
      <xdr:nvSpPr>
        <xdr:cNvPr id="3" name="Oval 4"/>
        <xdr:cNvSpPr>
          <a:spLocks/>
        </xdr:cNvSpPr>
      </xdr:nvSpPr>
      <xdr:spPr>
        <a:xfrm>
          <a:off x="4629150" y="14763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27</xdr:col>
      <xdr:colOff>104775</xdr:colOff>
      <xdr:row>8</xdr:row>
      <xdr:rowOff>95250</xdr:rowOff>
    </xdr:from>
    <xdr:to>
      <xdr:col>28</xdr:col>
      <xdr:colOff>142875</xdr:colOff>
      <xdr:row>10</xdr:row>
      <xdr:rowOff>76200</xdr:rowOff>
    </xdr:to>
    <xdr:sp>
      <xdr:nvSpPr>
        <xdr:cNvPr id="4" name="Oval 5"/>
        <xdr:cNvSpPr>
          <a:spLocks/>
        </xdr:cNvSpPr>
      </xdr:nvSpPr>
      <xdr:spPr>
        <a:xfrm>
          <a:off x="6791325" y="14573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76200</xdr:colOff>
      <xdr:row>10</xdr:row>
      <xdr:rowOff>38100</xdr:rowOff>
    </xdr:from>
    <xdr:to>
      <xdr:col>9</xdr:col>
      <xdr:colOff>114300</xdr:colOff>
      <xdr:row>13</xdr:row>
      <xdr:rowOff>9525</xdr:rowOff>
    </xdr:to>
    <xdr:sp>
      <xdr:nvSpPr>
        <xdr:cNvPr id="5" name="Oval 6"/>
        <xdr:cNvSpPr>
          <a:spLocks/>
        </xdr:cNvSpPr>
      </xdr:nvSpPr>
      <xdr:spPr>
        <a:xfrm>
          <a:off x="2057400" y="17240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</xdr:col>
      <xdr:colOff>190500</xdr:colOff>
      <xdr:row>12</xdr:row>
      <xdr:rowOff>47625</xdr:rowOff>
    </xdr:from>
    <xdr:to>
      <xdr:col>6</xdr:col>
      <xdr:colOff>228600</xdr:colOff>
      <xdr:row>14</xdr:row>
      <xdr:rowOff>104775</xdr:rowOff>
    </xdr:to>
    <xdr:sp>
      <xdr:nvSpPr>
        <xdr:cNvPr id="6" name="Oval 7"/>
        <xdr:cNvSpPr>
          <a:spLocks/>
        </xdr:cNvSpPr>
      </xdr:nvSpPr>
      <xdr:spPr>
        <a:xfrm>
          <a:off x="1428750" y="198120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0</xdr:colOff>
      <xdr:row>12</xdr:row>
      <xdr:rowOff>57150</xdr:rowOff>
    </xdr:from>
    <xdr:to>
      <xdr:col>16</xdr:col>
      <xdr:colOff>38100</xdr:colOff>
      <xdr:row>14</xdr:row>
      <xdr:rowOff>114300</xdr:rowOff>
    </xdr:to>
    <xdr:sp>
      <xdr:nvSpPr>
        <xdr:cNvPr id="7" name="Oval 8"/>
        <xdr:cNvSpPr>
          <a:spLocks/>
        </xdr:cNvSpPr>
      </xdr:nvSpPr>
      <xdr:spPr>
        <a:xfrm>
          <a:off x="3714750" y="19907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24</xdr:col>
      <xdr:colOff>228600</xdr:colOff>
      <xdr:row>12</xdr:row>
      <xdr:rowOff>38100</xdr:rowOff>
    </xdr:from>
    <xdr:to>
      <xdr:col>26</xdr:col>
      <xdr:colOff>19050</xdr:colOff>
      <xdr:row>14</xdr:row>
      <xdr:rowOff>95250</xdr:rowOff>
    </xdr:to>
    <xdr:sp>
      <xdr:nvSpPr>
        <xdr:cNvPr id="8" name="Oval 9"/>
        <xdr:cNvSpPr>
          <a:spLocks/>
        </xdr:cNvSpPr>
      </xdr:nvSpPr>
      <xdr:spPr>
        <a:xfrm>
          <a:off x="6172200" y="19716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28575</xdr:colOff>
      <xdr:row>16</xdr:row>
      <xdr:rowOff>123825</xdr:rowOff>
    </xdr:from>
    <xdr:to>
      <xdr:col>5</xdr:col>
      <xdr:colOff>66675</xdr:colOff>
      <xdr:row>18</xdr:row>
      <xdr:rowOff>104775</xdr:rowOff>
    </xdr:to>
    <xdr:sp>
      <xdr:nvSpPr>
        <xdr:cNvPr id="9" name="Oval 10"/>
        <xdr:cNvSpPr>
          <a:spLocks/>
        </xdr:cNvSpPr>
      </xdr:nvSpPr>
      <xdr:spPr>
        <a:xfrm>
          <a:off x="1019175" y="262890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14</xdr:col>
      <xdr:colOff>238125</xdr:colOff>
      <xdr:row>16</xdr:row>
      <xdr:rowOff>85725</xdr:rowOff>
    </xdr:from>
    <xdr:to>
      <xdr:col>16</xdr:col>
      <xdr:colOff>28575</xdr:colOff>
      <xdr:row>18</xdr:row>
      <xdr:rowOff>66675</xdr:rowOff>
    </xdr:to>
    <xdr:sp>
      <xdr:nvSpPr>
        <xdr:cNvPr id="10" name="Oval 11"/>
        <xdr:cNvSpPr>
          <a:spLocks/>
        </xdr:cNvSpPr>
      </xdr:nvSpPr>
      <xdr:spPr>
        <a:xfrm>
          <a:off x="3705225" y="259080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14</xdr:col>
      <xdr:colOff>133350</xdr:colOff>
      <xdr:row>18</xdr:row>
      <xdr:rowOff>152400</xdr:rowOff>
    </xdr:from>
    <xdr:to>
      <xdr:col>15</xdr:col>
      <xdr:colOff>171450</xdr:colOff>
      <xdr:row>20</xdr:row>
      <xdr:rowOff>133350</xdr:rowOff>
    </xdr:to>
    <xdr:sp>
      <xdr:nvSpPr>
        <xdr:cNvPr id="11" name="Oval 12"/>
        <xdr:cNvSpPr>
          <a:spLocks/>
        </xdr:cNvSpPr>
      </xdr:nvSpPr>
      <xdr:spPr>
        <a:xfrm>
          <a:off x="3600450" y="29813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24</xdr:col>
      <xdr:colOff>161925</xdr:colOff>
      <xdr:row>18</xdr:row>
      <xdr:rowOff>123825</xdr:rowOff>
    </xdr:from>
    <xdr:to>
      <xdr:col>25</xdr:col>
      <xdr:colOff>200025</xdr:colOff>
      <xdr:row>20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6105525" y="29527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24</xdr:col>
      <xdr:colOff>152400</xdr:colOff>
      <xdr:row>21</xdr:row>
      <xdr:rowOff>123825</xdr:rowOff>
    </xdr:from>
    <xdr:to>
      <xdr:col>25</xdr:col>
      <xdr:colOff>190500</xdr:colOff>
      <xdr:row>23</xdr:row>
      <xdr:rowOff>104775</xdr:rowOff>
    </xdr:to>
    <xdr:sp>
      <xdr:nvSpPr>
        <xdr:cNvPr id="13" name="Oval 14"/>
        <xdr:cNvSpPr>
          <a:spLocks/>
        </xdr:cNvSpPr>
      </xdr:nvSpPr>
      <xdr:spPr>
        <a:xfrm>
          <a:off x="6096000" y="34385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19</xdr:col>
      <xdr:colOff>171450</xdr:colOff>
      <xdr:row>23</xdr:row>
      <xdr:rowOff>19050</xdr:rowOff>
    </xdr:from>
    <xdr:to>
      <xdr:col>20</xdr:col>
      <xdr:colOff>209550</xdr:colOff>
      <xdr:row>25</xdr:row>
      <xdr:rowOff>0</xdr:rowOff>
    </xdr:to>
    <xdr:sp>
      <xdr:nvSpPr>
        <xdr:cNvPr id="14" name="Oval 15"/>
        <xdr:cNvSpPr>
          <a:spLocks/>
        </xdr:cNvSpPr>
      </xdr:nvSpPr>
      <xdr:spPr>
        <a:xfrm>
          <a:off x="4876800" y="365760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24</xdr:col>
      <xdr:colOff>123825</xdr:colOff>
      <xdr:row>24</xdr:row>
      <xdr:rowOff>19050</xdr:rowOff>
    </xdr:from>
    <xdr:to>
      <xdr:col>25</xdr:col>
      <xdr:colOff>161925</xdr:colOff>
      <xdr:row>26</xdr:row>
      <xdr:rowOff>0</xdr:rowOff>
    </xdr:to>
    <xdr:sp>
      <xdr:nvSpPr>
        <xdr:cNvPr id="15" name="Oval 16"/>
        <xdr:cNvSpPr>
          <a:spLocks/>
        </xdr:cNvSpPr>
      </xdr:nvSpPr>
      <xdr:spPr>
        <a:xfrm>
          <a:off x="6067425" y="38195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14</xdr:col>
      <xdr:colOff>66675</xdr:colOff>
      <xdr:row>27</xdr:row>
      <xdr:rowOff>38100</xdr:rowOff>
    </xdr:from>
    <xdr:to>
      <xdr:col>15</xdr:col>
      <xdr:colOff>104775</xdr:colOff>
      <xdr:row>29</xdr:row>
      <xdr:rowOff>19050</xdr:rowOff>
    </xdr:to>
    <xdr:sp>
      <xdr:nvSpPr>
        <xdr:cNvPr id="16" name="Oval 17"/>
        <xdr:cNvSpPr>
          <a:spLocks/>
        </xdr:cNvSpPr>
      </xdr:nvSpPr>
      <xdr:spPr>
        <a:xfrm>
          <a:off x="3533775" y="43243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25</xdr:col>
      <xdr:colOff>57150</xdr:colOff>
      <xdr:row>27</xdr:row>
      <xdr:rowOff>85725</xdr:rowOff>
    </xdr:from>
    <xdr:to>
      <xdr:col>26</xdr:col>
      <xdr:colOff>95250</xdr:colOff>
      <xdr:row>29</xdr:row>
      <xdr:rowOff>66675</xdr:rowOff>
    </xdr:to>
    <xdr:sp>
      <xdr:nvSpPr>
        <xdr:cNvPr id="17" name="Oval 18"/>
        <xdr:cNvSpPr>
          <a:spLocks/>
        </xdr:cNvSpPr>
      </xdr:nvSpPr>
      <xdr:spPr>
        <a:xfrm>
          <a:off x="6248400" y="43719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66675</xdr:colOff>
      <xdr:row>31</xdr:row>
      <xdr:rowOff>38100</xdr:rowOff>
    </xdr:from>
    <xdr:to>
      <xdr:col>2</xdr:col>
      <xdr:colOff>104775</xdr:colOff>
      <xdr:row>33</xdr:row>
      <xdr:rowOff>19050</xdr:rowOff>
    </xdr:to>
    <xdr:sp>
      <xdr:nvSpPr>
        <xdr:cNvPr id="18" name="Oval 19"/>
        <xdr:cNvSpPr>
          <a:spLocks/>
        </xdr:cNvSpPr>
      </xdr:nvSpPr>
      <xdr:spPr>
        <a:xfrm>
          <a:off x="314325" y="48958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5</xdr:col>
      <xdr:colOff>123825</xdr:colOff>
      <xdr:row>38</xdr:row>
      <xdr:rowOff>19050</xdr:rowOff>
    </xdr:from>
    <xdr:to>
      <xdr:col>6</xdr:col>
      <xdr:colOff>161925</xdr:colOff>
      <xdr:row>40</xdr:row>
      <xdr:rowOff>0</xdr:rowOff>
    </xdr:to>
    <xdr:sp>
      <xdr:nvSpPr>
        <xdr:cNvPr id="19" name="Oval 20"/>
        <xdr:cNvSpPr>
          <a:spLocks/>
        </xdr:cNvSpPr>
      </xdr:nvSpPr>
      <xdr:spPr>
        <a:xfrm>
          <a:off x="1362075" y="60293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</xdr:col>
      <xdr:colOff>104775</xdr:colOff>
      <xdr:row>45</xdr:row>
      <xdr:rowOff>114300</xdr:rowOff>
    </xdr:from>
    <xdr:to>
      <xdr:col>2</xdr:col>
      <xdr:colOff>142875</xdr:colOff>
      <xdr:row>47</xdr:row>
      <xdr:rowOff>95250</xdr:rowOff>
    </xdr:to>
    <xdr:sp>
      <xdr:nvSpPr>
        <xdr:cNvPr id="20" name="Oval 21"/>
        <xdr:cNvSpPr>
          <a:spLocks/>
        </xdr:cNvSpPr>
      </xdr:nvSpPr>
      <xdr:spPr>
        <a:xfrm>
          <a:off x="352425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4</xdr:col>
      <xdr:colOff>133350</xdr:colOff>
      <xdr:row>45</xdr:row>
      <xdr:rowOff>114300</xdr:rowOff>
    </xdr:from>
    <xdr:to>
      <xdr:col>5</xdr:col>
      <xdr:colOff>171450</xdr:colOff>
      <xdr:row>47</xdr:row>
      <xdr:rowOff>95250</xdr:rowOff>
    </xdr:to>
    <xdr:sp>
      <xdr:nvSpPr>
        <xdr:cNvPr id="21" name="Oval 22"/>
        <xdr:cNvSpPr>
          <a:spLocks/>
        </xdr:cNvSpPr>
      </xdr:nvSpPr>
      <xdr:spPr>
        <a:xfrm>
          <a:off x="1123950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</xdr:col>
      <xdr:colOff>238125</xdr:colOff>
      <xdr:row>45</xdr:row>
      <xdr:rowOff>114300</xdr:rowOff>
    </xdr:from>
    <xdr:to>
      <xdr:col>9</xdr:col>
      <xdr:colOff>28575</xdr:colOff>
      <xdr:row>47</xdr:row>
      <xdr:rowOff>95250</xdr:rowOff>
    </xdr:to>
    <xdr:sp>
      <xdr:nvSpPr>
        <xdr:cNvPr id="22" name="Oval 23"/>
        <xdr:cNvSpPr>
          <a:spLocks/>
        </xdr:cNvSpPr>
      </xdr:nvSpPr>
      <xdr:spPr>
        <a:xfrm>
          <a:off x="1971675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11</xdr:col>
      <xdr:colOff>133350</xdr:colOff>
      <xdr:row>45</xdr:row>
      <xdr:rowOff>114300</xdr:rowOff>
    </xdr:from>
    <xdr:to>
      <xdr:col>12</xdr:col>
      <xdr:colOff>171450</xdr:colOff>
      <xdr:row>47</xdr:row>
      <xdr:rowOff>95250</xdr:rowOff>
    </xdr:to>
    <xdr:sp>
      <xdr:nvSpPr>
        <xdr:cNvPr id="23" name="Oval 24"/>
        <xdr:cNvSpPr>
          <a:spLocks/>
        </xdr:cNvSpPr>
      </xdr:nvSpPr>
      <xdr:spPr>
        <a:xfrm>
          <a:off x="2857500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14</xdr:col>
      <xdr:colOff>133350</xdr:colOff>
      <xdr:row>45</xdr:row>
      <xdr:rowOff>114300</xdr:rowOff>
    </xdr:from>
    <xdr:to>
      <xdr:col>15</xdr:col>
      <xdr:colOff>171450</xdr:colOff>
      <xdr:row>47</xdr:row>
      <xdr:rowOff>95250</xdr:rowOff>
    </xdr:to>
    <xdr:sp>
      <xdr:nvSpPr>
        <xdr:cNvPr id="24" name="Oval 25"/>
        <xdr:cNvSpPr>
          <a:spLocks/>
        </xdr:cNvSpPr>
      </xdr:nvSpPr>
      <xdr:spPr>
        <a:xfrm>
          <a:off x="3600450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23</xdr:col>
      <xdr:colOff>47625</xdr:colOff>
      <xdr:row>45</xdr:row>
      <xdr:rowOff>114300</xdr:rowOff>
    </xdr:from>
    <xdr:to>
      <xdr:col>24</xdr:col>
      <xdr:colOff>85725</xdr:colOff>
      <xdr:row>47</xdr:row>
      <xdr:rowOff>95250</xdr:rowOff>
    </xdr:to>
    <xdr:sp>
      <xdr:nvSpPr>
        <xdr:cNvPr id="25" name="Oval 26"/>
        <xdr:cNvSpPr>
          <a:spLocks/>
        </xdr:cNvSpPr>
      </xdr:nvSpPr>
      <xdr:spPr>
        <a:xfrm>
          <a:off x="5743575" y="71056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171450</xdr:colOff>
      <xdr:row>57</xdr:row>
      <xdr:rowOff>104775</xdr:rowOff>
    </xdr:from>
    <xdr:to>
      <xdr:col>3</xdr:col>
      <xdr:colOff>209550</xdr:colOff>
      <xdr:row>60</xdr:row>
      <xdr:rowOff>0</xdr:rowOff>
    </xdr:to>
    <xdr:sp>
      <xdr:nvSpPr>
        <xdr:cNvPr id="26" name="Oval 27"/>
        <xdr:cNvSpPr>
          <a:spLocks/>
        </xdr:cNvSpPr>
      </xdr:nvSpPr>
      <xdr:spPr>
        <a:xfrm>
          <a:off x="666750" y="90392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0</xdr:col>
      <xdr:colOff>180975</xdr:colOff>
      <xdr:row>61</xdr:row>
      <xdr:rowOff>104775</xdr:rowOff>
    </xdr:from>
    <xdr:to>
      <xdr:col>1</xdr:col>
      <xdr:colOff>219075</xdr:colOff>
      <xdr:row>64</xdr:row>
      <xdr:rowOff>0</xdr:rowOff>
    </xdr:to>
    <xdr:sp>
      <xdr:nvSpPr>
        <xdr:cNvPr id="27" name="Oval 28"/>
        <xdr:cNvSpPr>
          <a:spLocks/>
        </xdr:cNvSpPr>
      </xdr:nvSpPr>
      <xdr:spPr>
        <a:xfrm>
          <a:off x="180975" y="961072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6</xdr:col>
      <xdr:colOff>133350</xdr:colOff>
      <xdr:row>65</xdr:row>
      <xdr:rowOff>19050</xdr:rowOff>
    </xdr:from>
    <xdr:to>
      <xdr:col>7</xdr:col>
      <xdr:colOff>171450</xdr:colOff>
      <xdr:row>67</xdr:row>
      <xdr:rowOff>0</xdr:rowOff>
    </xdr:to>
    <xdr:sp>
      <xdr:nvSpPr>
        <xdr:cNvPr id="28" name="Oval 29"/>
        <xdr:cNvSpPr>
          <a:spLocks/>
        </xdr:cNvSpPr>
      </xdr:nvSpPr>
      <xdr:spPr>
        <a:xfrm>
          <a:off x="1619250" y="1009650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22</xdr:col>
      <xdr:colOff>190500</xdr:colOff>
      <xdr:row>64</xdr:row>
      <xdr:rowOff>47625</xdr:rowOff>
    </xdr:from>
    <xdr:to>
      <xdr:col>23</xdr:col>
      <xdr:colOff>228600</xdr:colOff>
      <xdr:row>66</xdr:row>
      <xdr:rowOff>28575</xdr:rowOff>
    </xdr:to>
    <xdr:sp>
      <xdr:nvSpPr>
        <xdr:cNvPr id="29" name="Oval 30"/>
        <xdr:cNvSpPr>
          <a:spLocks/>
        </xdr:cNvSpPr>
      </xdr:nvSpPr>
      <xdr:spPr>
        <a:xfrm>
          <a:off x="5638800" y="99631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238125</xdr:colOff>
      <xdr:row>68</xdr:row>
      <xdr:rowOff>95250</xdr:rowOff>
    </xdr:from>
    <xdr:to>
      <xdr:col>2</xdr:col>
      <xdr:colOff>28575</xdr:colOff>
      <xdr:row>70</xdr:row>
      <xdr:rowOff>76200</xdr:rowOff>
    </xdr:to>
    <xdr:sp>
      <xdr:nvSpPr>
        <xdr:cNvPr id="30" name="Oval 31"/>
        <xdr:cNvSpPr>
          <a:spLocks/>
        </xdr:cNvSpPr>
      </xdr:nvSpPr>
      <xdr:spPr>
        <a:xfrm>
          <a:off x="238125" y="105822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238125</xdr:colOff>
      <xdr:row>72</xdr:row>
      <xdr:rowOff>95250</xdr:rowOff>
    </xdr:from>
    <xdr:to>
      <xdr:col>2</xdr:col>
      <xdr:colOff>28575</xdr:colOff>
      <xdr:row>74</xdr:row>
      <xdr:rowOff>76200</xdr:rowOff>
    </xdr:to>
    <xdr:sp>
      <xdr:nvSpPr>
        <xdr:cNvPr id="31" name="Oval 32"/>
        <xdr:cNvSpPr>
          <a:spLocks/>
        </xdr:cNvSpPr>
      </xdr:nvSpPr>
      <xdr:spPr>
        <a:xfrm>
          <a:off x="238125" y="112299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19</xdr:col>
      <xdr:colOff>142875</xdr:colOff>
      <xdr:row>68</xdr:row>
      <xdr:rowOff>85725</xdr:rowOff>
    </xdr:from>
    <xdr:to>
      <xdr:col>20</xdr:col>
      <xdr:colOff>180975</xdr:colOff>
      <xdr:row>70</xdr:row>
      <xdr:rowOff>66675</xdr:rowOff>
    </xdr:to>
    <xdr:sp>
      <xdr:nvSpPr>
        <xdr:cNvPr id="32" name="Oval 33"/>
        <xdr:cNvSpPr>
          <a:spLocks/>
        </xdr:cNvSpPr>
      </xdr:nvSpPr>
      <xdr:spPr>
        <a:xfrm>
          <a:off x="4848225" y="105727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18</xdr:col>
      <xdr:colOff>66675</xdr:colOff>
      <xdr:row>72</xdr:row>
      <xdr:rowOff>57150</xdr:rowOff>
    </xdr:from>
    <xdr:to>
      <xdr:col>19</xdr:col>
      <xdr:colOff>104775</xdr:colOff>
      <xdr:row>74</xdr:row>
      <xdr:rowOff>38100</xdr:rowOff>
    </xdr:to>
    <xdr:sp>
      <xdr:nvSpPr>
        <xdr:cNvPr id="33" name="Oval 34"/>
        <xdr:cNvSpPr>
          <a:spLocks/>
        </xdr:cNvSpPr>
      </xdr:nvSpPr>
      <xdr:spPr>
        <a:xfrm>
          <a:off x="4524375" y="11191875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5</xdr:col>
      <xdr:colOff>76200</xdr:colOff>
      <xdr:row>35</xdr:row>
      <xdr:rowOff>19050</xdr:rowOff>
    </xdr:from>
    <xdr:to>
      <xdr:col>6</xdr:col>
      <xdr:colOff>114300</xdr:colOff>
      <xdr:row>35</xdr:row>
      <xdr:rowOff>323850</xdr:rowOff>
    </xdr:to>
    <xdr:sp>
      <xdr:nvSpPr>
        <xdr:cNvPr id="34" name="Oval 35"/>
        <xdr:cNvSpPr>
          <a:spLocks/>
        </xdr:cNvSpPr>
      </xdr:nvSpPr>
      <xdr:spPr>
        <a:xfrm>
          <a:off x="1314450" y="5429250"/>
          <a:ext cx="2857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view="pageBreakPreview" zoomScaleSheetLayoutView="100" zoomScalePageLayoutView="0" workbookViewId="0" topLeftCell="A1">
      <selection activeCell="B38" sqref="B38:AE38"/>
    </sheetView>
  </sheetViews>
  <sheetFormatPr defaultColWidth="11.421875" defaultRowHeight="12.75"/>
  <cols>
    <col min="1" max="31" width="3.7109375" style="6" customWidth="1"/>
    <col min="32" max="32" width="4.421875" style="6" customWidth="1"/>
    <col min="33" max="116" width="3.7109375" style="6" customWidth="1"/>
    <col min="117" max="16384" width="11.421875" style="6" customWidth="1"/>
  </cols>
  <sheetData>
    <row r="1" spans="1:33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6"/>
      <c r="AG1" s="62"/>
    </row>
    <row r="2" spans="1:33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12122</v>
      </c>
      <c r="Q2" s="10"/>
      <c r="R2" s="10"/>
      <c r="S2" s="10"/>
      <c r="T2" s="10"/>
      <c r="U2" s="10"/>
      <c r="V2" s="10"/>
      <c r="W2" s="10"/>
      <c r="X2" s="10"/>
      <c r="Y2" s="10"/>
      <c r="Z2" s="107" t="s">
        <v>1097</v>
      </c>
      <c r="AA2" s="108"/>
      <c r="AB2" s="108"/>
      <c r="AC2" s="108"/>
      <c r="AD2" s="108"/>
      <c r="AE2" s="109"/>
      <c r="AF2" s="67"/>
      <c r="AG2" s="62"/>
    </row>
    <row r="3" spans="1:33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12123</v>
      </c>
      <c r="Q3" s="10"/>
      <c r="R3" s="10"/>
      <c r="S3" s="10"/>
      <c r="T3" s="10"/>
      <c r="U3" s="10"/>
      <c r="V3" s="10"/>
      <c r="W3" s="10"/>
      <c r="X3" s="10"/>
      <c r="Y3" s="10"/>
      <c r="Z3" s="29"/>
      <c r="AA3" s="10"/>
      <c r="AB3" s="10"/>
      <c r="AC3" s="10"/>
      <c r="AD3" s="10"/>
      <c r="AE3" s="30"/>
      <c r="AF3" s="67"/>
      <c r="AG3" s="62"/>
    </row>
    <row r="4" spans="1:33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68"/>
      <c r="P4" s="11" t="s">
        <v>12124</v>
      </c>
      <c r="Q4" s="10"/>
      <c r="R4" s="10"/>
      <c r="S4" s="10"/>
      <c r="T4" s="10"/>
      <c r="U4" s="10"/>
      <c r="V4" s="10"/>
      <c r="W4" s="10"/>
      <c r="X4" s="10"/>
      <c r="Y4" s="10"/>
      <c r="Z4" s="29"/>
      <c r="AA4" s="10"/>
      <c r="AB4" s="10"/>
      <c r="AC4" s="10"/>
      <c r="AD4" s="10"/>
      <c r="AE4" s="30"/>
      <c r="AF4" s="67"/>
      <c r="AG4" s="62"/>
    </row>
    <row r="5" spans="1:33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  <c r="Z5" s="29"/>
      <c r="AA5" s="10"/>
      <c r="AB5" s="10"/>
      <c r="AC5" s="10"/>
      <c r="AD5" s="10"/>
      <c r="AE5" s="30"/>
      <c r="AF5" s="67"/>
      <c r="AG5" s="62"/>
    </row>
    <row r="6" spans="1:33" ht="18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1" t="s">
        <v>12125</v>
      </c>
      <c r="Q6" s="10"/>
      <c r="R6" s="10"/>
      <c r="S6" s="10"/>
      <c r="T6" s="10"/>
      <c r="U6" s="10"/>
      <c r="V6" s="10"/>
      <c r="W6" s="10"/>
      <c r="X6" s="10"/>
      <c r="Y6" s="10"/>
      <c r="Z6" s="29"/>
      <c r="AA6" s="10"/>
      <c r="AB6" s="10"/>
      <c r="AC6" s="10"/>
      <c r="AD6" s="10"/>
      <c r="AE6" s="30"/>
      <c r="AF6" s="67"/>
      <c r="AG6" s="62"/>
    </row>
    <row r="7" spans="1:33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  <c r="Z7" s="29"/>
      <c r="AA7" s="10"/>
      <c r="AB7" s="10"/>
      <c r="AC7" s="10"/>
      <c r="AD7" s="10"/>
      <c r="AE7" s="30"/>
      <c r="AF7" s="67"/>
      <c r="AG7" s="62"/>
    </row>
    <row r="8" spans="1:33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8"/>
      <c r="Q8" s="10"/>
      <c r="R8" s="10"/>
      <c r="S8" s="10"/>
      <c r="T8" s="10"/>
      <c r="U8" s="10"/>
      <c r="V8" s="10"/>
      <c r="W8" s="10"/>
      <c r="X8" s="10"/>
      <c r="Y8" s="10"/>
      <c r="Z8" s="31"/>
      <c r="AA8" s="32"/>
      <c r="AB8" s="32"/>
      <c r="AC8" s="32"/>
      <c r="AD8" s="32"/>
      <c r="AE8" s="33"/>
      <c r="AF8" s="67"/>
      <c r="AG8" s="62"/>
    </row>
    <row r="9" spans="1:33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7"/>
      <c r="AG9" s="62"/>
    </row>
    <row r="10" spans="1:33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94" t="s">
        <v>12130</v>
      </c>
      <c r="L10" s="94"/>
      <c r="M10" s="94"/>
      <c r="N10" s="94"/>
      <c r="O10" s="94"/>
      <c r="P10" s="94"/>
      <c r="Q10" s="94"/>
      <c r="R10" s="101">
        <v>40583</v>
      </c>
      <c r="S10" s="102"/>
      <c r="T10" s="102"/>
      <c r="U10" s="102"/>
      <c r="V10" s="102"/>
      <c r="W10" s="103"/>
      <c r="X10" s="94" t="s">
        <v>11125</v>
      </c>
      <c r="Y10" s="94"/>
      <c r="Z10" s="95"/>
      <c r="AA10" s="115"/>
      <c r="AB10" s="116"/>
      <c r="AC10" s="116"/>
      <c r="AD10" s="116"/>
      <c r="AE10" s="117"/>
      <c r="AF10" s="67"/>
      <c r="AG10" s="62"/>
    </row>
    <row r="11" spans="1:33" ht="6.75" customHeight="1">
      <c r="A11" s="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7"/>
      <c r="AG11" s="62"/>
    </row>
    <row r="12" spans="1:33" ht="12.75">
      <c r="A12" s="9"/>
      <c r="B12" s="118" t="s">
        <v>12129</v>
      </c>
      <c r="C12" s="118"/>
      <c r="D12" s="118"/>
      <c r="E12" s="118"/>
      <c r="F12" s="118"/>
      <c r="G12" s="119"/>
      <c r="H12" s="112" t="s">
        <v>9630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4"/>
      <c r="AF12" s="67"/>
      <c r="AG12" s="62"/>
    </row>
    <row r="13" spans="1:33" ht="6.75" customHeight="1">
      <c r="A13" s="9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9"/>
      <c r="Z13" s="19"/>
      <c r="AA13" s="19"/>
      <c r="AB13" s="19"/>
      <c r="AC13" s="19"/>
      <c r="AD13" s="19"/>
      <c r="AE13" s="19"/>
      <c r="AF13" s="67"/>
      <c r="AG13" s="62"/>
    </row>
    <row r="14" spans="1:33" ht="12.75">
      <c r="A14" s="9"/>
      <c r="B14" s="118" t="s">
        <v>7062</v>
      </c>
      <c r="C14" s="118"/>
      <c r="D14" s="118"/>
      <c r="E14" s="118"/>
      <c r="F14" s="119"/>
      <c r="G14" s="104">
        <v>40610</v>
      </c>
      <c r="H14" s="105"/>
      <c r="I14" s="105"/>
      <c r="J14" s="105"/>
      <c r="K14" s="106"/>
      <c r="L14" s="22"/>
      <c r="M14" s="120" t="s">
        <v>7063</v>
      </c>
      <c r="N14" s="120"/>
      <c r="O14" s="120"/>
      <c r="P14" s="121"/>
      <c r="Q14" s="112" t="s">
        <v>12131</v>
      </c>
      <c r="R14" s="113"/>
      <c r="S14" s="113"/>
      <c r="T14" s="113"/>
      <c r="U14" s="114"/>
      <c r="V14" s="19"/>
      <c r="W14" s="120" t="s">
        <v>12127</v>
      </c>
      <c r="X14" s="120"/>
      <c r="Y14" s="120"/>
      <c r="Z14" s="121"/>
      <c r="AA14" s="112" t="s">
        <v>7049</v>
      </c>
      <c r="AB14" s="113"/>
      <c r="AC14" s="113"/>
      <c r="AD14" s="113"/>
      <c r="AE14" s="114"/>
      <c r="AF14" s="67"/>
      <c r="AG14" s="62"/>
    </row>
    <row r="15" spans="1:33" ht="12.75">
      <c r="A15" s="9"/>
      <c r="B15" s="21"/>
      <c r="C15" s="21"/>
      <c r="D15" s="21"/>
      <c r="E15" s="21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  <c r="X15" s="18"/>
      <c r="Y15" s="18"/>
      <c r="Z15" s="18"/>
      <c r="AA15" s="19"/>
      <c r="AB15" s="19"/>
      <c r="AC15" s="19"/>
      <c r="AD15" s="19"/>
      <c r="AE15" s="19"/>
      <c r="AF15" s="67"/>
      <c r="AG15" s="62"/>
    </row>
    <row r="16" spans="1:33" ht="12.75">
      <c r="A16" s="9"/>
      <c r="B16" s="100" t="s">
        <v>11672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9"/>
      <c r="M16" s="87"/>
      <c r="N16" s="87"/>
      <c r="O16" s="87"/>
      <c r="P16" s="87"/>
      <c r="Q16" s="88" t="s">
        <v>1098</v>
      </c>
      <c r="R16" s="87"/>
      <c r="S16" s="87"/>
      <c r="T16" s="110">
        <v>2</v>
      </c>
      <c r="U16" s="111"/>
      <c r="V16" s="19"/>
      <c r="W16" s="120" t="s">
        <v>7064</v>
      </c>
      <c r="X16" s="120"/>
      <c r="Y16" s="120"/>
      <c r="Z16" s="121"/>
      <c r="AA16" s="112" t="s">
        <v>7054</v>
      </c>
      <c r="AB16" s="113"/>
      <c r="AC16" s="113"/>
      <c r="AD16" s="113"/>
      <c r="AE16" s="114"/>
      <c r="AF16" s="67"/>
      <c r="AG16" s="62"/>
    </row>
    <row r="17" spans="1:33" ht="12.75">
      <c r="A17" s="9"/>
      <c r="B17" s="118" t="s">
        <v>7060</v>
      </c>
      <c r="C17" s="118"/>
      <c r="D17" s="118"/>
      <c r="E17" s="118"/>
      <c r="F17" s="119"/>
      <c r="G17" s="104">
        <v>40609</v>
      </c>
      <c r="H17" s="105"/>
      <c r="I17" s="105"/>
      <c r="J17" s="105"/>
      <c r="K17" s="106"/>
      <c r="L17" s="22"/>
      <c r="M17" s="87"/>
      <c r="N17" s="87"/>
      <c r="O17" s="87"/>
      <c r="P17" s="87"/>
      <c r="Q17" s="87"/>
      <c r="R17" s="87"/>
      <c r="S17" s="87"/>
      <c r="T17" s="87"/>
      <c r="U17" s="87"/>
      <c r="V17" s="19"/>
      <c r="W17" s="17"/>
      <c r="X17" s="17"/>
      <c r="Y17" s="17"/>
      <c r="Z17" s="17"/>
      <c r="AA17" s="17"/>
      <c r="AB17" s="17"/>
      <c r="AC17" s="19"/>
      <c r="AD17" s="19"/>
      <c r="AE17" s="19"/>
      <c r="AF17" s="67"/>
      <c r="AG17" s="62"/>
    </row>
    <row r="18" spans="1:33" ht="12.75" customHeight="1">
      <c r="A18" s="9"/>
      <c r="B18" s="23"/>
      <c r="C18" s="23"/>
      <c r="D18" s="23"/>
      <c r="E18" s="24"/>
      <c r="F18" s="24"/>
      <c r="G18" s="24"/>
      <c r="H18" s="17"/>
      <c r="I18" s="17"/>
      <c r="J18" s="17"/>
      <c r="K18" s="17"/>
      <c r="L18" s="17"/>
      <c r="M18" s="21" t="s">
        <v>12126</v>
      </c>
      <c r="N18" s="21"/>
      <c r="O18" s="21"/>
      <c r="P18" s="85"/>
      <c r="Q18" s="112" t="s">
        <v>8360</v>
      </c>
      <c r="R18" s="113"/>
      <c r="S18" s="113"/>
      <c r="T18" s="113"/>
      <c r="U18" s="114"/>
      <c r="V18" s="16"/>
      <c r="W18" s="100" t="s">
        <v>12128</v>
      </c>
      <c r="X18" s="100"/>
      <c r="Y18" s="100"/>
      <c r="Z18" s="100"/>
      <c r="AA18" s="100"/>
      <c r="AB18" s="100"/>
      <c r="AC18" s="100"/>
      <c r="AD18" s="100"/>
      <c r="AE18" s="100"/>
      <c r="AF18" s="67"/>
      <c r="AG18" s="62"/>
    </row>
    <row r="19" spans="1:33" ht="12.75">
      <c r="A19" s="9"/>
      <c r="B19" s="118" t="s">
        <v>7061</v>
      </c>
      <c r="C19" s="118"/>
      <c r="D19" s="118"/>
      <c r="E19" s="118"/>
      <c r="F19" s="119"/>
      <c r="G19" s="104">
        <v>40816</v>
      </c>
      <c r="H19" s="105"/>
      <c r="I19" s="105"/>
      <c r="J19" s="105"/>
      <c r="K19" s="106"/>
      <c r="L19" s="25"/>
      <c r="M19" s="19"/>
      <c r="N19" s="19"/>
      <c r="O19" s="19"/>
      <c r="P19" s="19"/>
      <c r="Q19" s="19"/>
      <c r="R19" s="19"/>
      <c r="S19" s="19"/>
      <c r="T19" s="19"/>
      <c r="U19" s="19"/>
      <c r="V19" s="16"/>
      <c r="W19" s="120" t="s">
        <v>7058</v>
      </c>
      <c r="X19" s="120"/>
      <c r="Y19" s="120"/>
      <c r="Z19" s="121"/>
      <c r="AA19" s="104" t="s">
        <v>7465</v>
      </c>
      <c r="AB19" s="105"/>
      <c r="AC19" s="105"/>
      <c r="AD19" s="105"/>
      <c r="AE19" s="106"/>
      <c r="AF19" s="67"/>
      <c r="AG19" s="62"/>
    </row>
    <row r="20" spans="1:33" ht="12.75">
      <c r="A20" s="9"/>
      <c r="B20" s="18"/>
      <c r="C20" s="18"/>
      <c r="D20" s="18"/>
      <c r="E20" s="18"/>
      <c r="F20" s="63"/>
      <c r="G20" s="18"/>
      <c r="H20" s="19"/>
      <c r="I20" s="19"/>
      <c r="J20" s="19"/>
      <c r="K20" s="19"/>
      <c r="L20" s="19"/>
      <c r="M20" s="122" t="s">
        <v>11673</v>
      </c>
      <c r="N20" s="122"/>
      <c r="O20" s="122"/>
      <c r="P20" s="123"/>
      <c r="Q20" s="124" t="s">
        <v>7465</v>
      </c>
      <c r="R20" s="125"/>
      <c r="S20" s="125"/>
      <c r="T20" s="125"/>
      <c r="U20" s="126"/>
      <c r="V20" s="19"/>
      <c r="W20" s="18"/>
      <c r="X20" s="18"/>
      <c r="Y20" s="18"/>
      <c r="Z20" s="18"/>
      <c r="AA20" s="19"/>
      <c r="AB20" s="19"/>
      <c r="AC20" s="19"/>
      <c r="AD20" s="19"/>
      <c r="AE20" s="19"/>
      <c r="AF20" s="67"/>
      <c r="AG20" s="62"/>
    </row>
    <row r="21" spans="1:33" ht="12.75" customHeight="1">
      <c r="A21" s="9"/>
      <c r="B21" s="122" t="s">
        <v>11679</v>
      </c>
      <c r="C21" s="122"/>
      <c r="D21" s="122"/>
      <c r="E21" s="122"/>
      <c r="F21" s="123"/>
      <c r="G21" s="124" t="s">
        <v>7037</v>
      </c>
      <c r="H21" s="125"/>
      <c r="I21" s="125"/>
      <c r="J21" s="125"/>
      <c r="K21" s="126"/>
      <c r="L21" s="16"/>
      <c r="M21" s="122"/>
      <c r="N21" s="122"/>
      <c r="O21" s="122"/>
      <c r="P21" s="123"/>
      <c r="Q21" s="127"/>
      <c r="R21" s="128"/>
      <c r="S21" s="128"/>
      <c r="T21" s="128"/>
      <c r="U21" s="129"/>
      <c r="V21" s="19"/>
      <c r="W21" s="134" t="s">
        <v>7059</v>
      </c>
      <c r="X21" s="134"/>
      <c r="Y21" s="134"/>
      <c r="Z21" s="135"/>
      <c r="AA21" s="104" t="s">
        <v>7465</v>
      </c>
      <c r="AB21" s="105"/>
      <c r="AC21" s="105"/>
      <c r="AD21" s="105"/>
      <c r="AE21" s="106"/>
      <c r="AF21" s="67"/>
      <c r="AG21" s="62"/>
    </row>
    <row r="22" spans="1:33" ht="12.75">
      <c r="A22" s="9"/>
      <c r="B22" s="122"/>
      <c r="C22" s="122"/>
      <c r="D22" s="122"/>
      <c r="E22" s="122"/>
      <c r="F22" s="123"/>
      <c r="G22" s="179"/>
      <c r="H22" s="180"/>
      <c r="I22" s="180"/>
      <c r="J22" s="180"/>
      <c r="K22" s="181"/>
      <c r="L22" s="16"/>
      <c r="M22" s="87"/>
      <c r="N22" s="87"/>
      <c r="O22" s="87"/>
      <c r="P22" s="87"/>
      <c r="Q22" s="87"/>
      <c r="R22" s="87"/>
      <c r="S22" s="87"/>
      <c r="T22" s="87"/>
      <c r="U22" s="8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7"/>
      <c r="AG22" s="62"/>
    </row>
    <row r="23" spans="1:33" ht="12.75">
      <c r="A23" s="9"/>
      <c r="B23" s="122"/>
      <c r="C23" s="122"/>
      <c r="D23" s="122"/>
      <c r="E23" s="122"/>
      <c r="F23" s="123"/>
      <c r="G23" s="127"/>
      <c r="H23" s="128"/>
      <c r="I23" s="128"/>
      <c r="J23" s="128"/>
      <c r="K23" s="129"/>
      <c r="L23" s="19"/>
      <c r="M23" s="87"/>
      <c r="N23" s="87"/>
      <c r="O23" s="87"/>
      <c r="P23" s="87"/>
      <c r="Q23" s="87"/>
      <c r="R23" s="87"/>
      <c r="S23" s="87"/>
      <c r="T23" s="87"/>
      <c r="U23" s="87"/>
      <c r="V23" s="19"/>
      <c r="W23" s="134" t="s">
        <v>7065</v>
      </c>
      <c r="X23" s="134"/>
      <c r="Y23" s="134"/>
      <c r="Z23" s="135"/>
      <c r="AA23" s="190">
        <v>0.01</v>
      </c>
      <c r="AB23" s="191"/>
      <c r="AC23" s="191"/>
      <c r="AD23" s="191"/>
      <c r="AE23" s="192"/>
      <c r="AF23" s="67"/>
      <c r="AG23" s="62"/>
    </row>
    <row r="24" spans="1:33" ht="12.75" customHeight="1">
      <c r="A24" s="9"/>
      <c r="B24" s="63"/>
      <c r="C24" s="26"/>
      <c r="D24" s="26"/>
      <c r="E24" s="26"/>
      <c r="F24" s="26"/>
      <c r="G24" s="26"/>
      <c r="H24" s="17"/>
      <c r="I24" s="17"/>
      <c r="J24" s="17"/>
      <c r="K24" s="17"/>
      <c r="L24" s="1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67"/>
      <c r="AG24" s="62"/>
    </row>
    <row r="25" spans="1:33" ht="12.75">
      <c r="A25" s="9"/>
      <c r="B25" s="143" t="s">
        <v>11680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24" t="s">
        <v>9630</v>
      </c>
      <c r="M25" s="125"/>
      <c r="N25" s="125"/>
      <c r="O25" s="125"/>
      <c r="P25" s="125"/>
      <c r="Q25" s="125"/>
      <c r="R25" s="125"/>
      <c r="S25" s="125"/>
      <c r="T25" s="125"/>
      <c r="U25" s="126"/>
      <c r="V25" s="19"/>
      <c r="W25" s="143" t="s">
        <v>11674</v>
      </c>
      <c r="X25" s="143"/>
      <c r="Y25" s="143"/>
      <c r="Z25" s="143"/>
      <c r="AA25" s="153" t="s">
        <v>11675</v>
      </c>
      <c r="AB25" s="154"/>
      <c r="AC25" s="154"/>
      <c r="AD25" s="154"/>
      <c r="AE25" s="155"/>
      <c r="AF25" s="67"/>
      <c r="AG25" s="62"/>
    </row>
    <row r="26" spans="1:33" ht="12.75">
      <c r="A26" s="9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44"/>
      <c r="M26" s="145"/>
      <c r="N26" s="145"/>
      <c r="O26" s="145"/>
      <c r="P26" s="145"/>
      <c r="Q26" s="145"/>
      <c r="R26" s="145"/>
      <c r="S26" s="145"/>
      <c r="T26" s="145"/>
      <c r="U26" s="146"/>
      <c r="V26" s="19"/>
      <c r="W26" s="143"/>
      <c r="X26" s="143"/>
      <c r="Y26" s="143"/>
      <c r="Z26" s="143"/>
      <c r="AA26" s="156"/>
      <c r="AB26" s="157"/>
      <c r="AC26" s="157"/>
      <c r="AD26" s="157"/>
      <c r="AE26" s="158"/>
      <c r="AF26" s="67"/>
      <c r="AG26" s="62"/>
    </row>
    <row r="27" spans="1:33" ht="12.75">
      <c r="A27" s="9"/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67"/>
      <c r="AG27" s="62"/>
    </row>
    <row r="28" spans="1:33" ht="12.75" customHeight="1">
      <c r="A28" s="9"/>
      <c r="B28" s="183" t="s">
        <v>11678</v>
      </c>
      <c r="C28" s="183"/>
      <c r="D28" s="183"/>
      <c r="E28" s="183"/>
      <c r="F28" s="183"/>
      <c r="G28" s="183"/>
      <c r="H28" s="183"/>
      <c r="I28" s="183"/>
      <c r="J28" s="183"/>
      <c r="K28" s="184"/>
      <c r="L28" s="147" t="s">
        <v>7465</v>
      </c>
      <c r="M28" s="148"/>
      <c r="N28" s="148"/>
      <c r="O28" s="148"/>
      <c r="P28" s="148"/>
      <c r="Q28" s="148"/>
      <c r="R28" s="148"/>
      <c r="S28" s="148"/>
      <c r="T28" s="148"/>
      <c r="U28" s="149"/>
      <c r="V28" s="12"/>
      <c r="W28" s="138" t="s">
        <v>7067</v>
      </c>
      <c r="X28" s="138"/>
      <c r="Y28" s="138"/>
      <c r="Z28" s="139"/>
      <c r="AA28" s="140">
        <v>0.1</v>
      </c>
      <c r="AB28" s="141"/>
      <c r="AC28" s="141"/>
      <c r="AD28" s="141"/>
      <c r="AE28" s="142"/>
      <c r="AF28" s="67"/>
      <c r="AG28" s="62"/>
    </row>
    <row r="29" spans="1:33" ht="12.75">
      <c r="A29" s="9"/>
      <c r="B29" s="183"/>
      <c r="C29" s="183"/>
      <c r="D29" s="183"/>
      <c r="E29" s="183"/>
      <c r="F29" s="183"/>
      <c r="G29" s="183"/>
      <c r="H29" s="183"/>
      <c r="I29" s="183"/>
      <c r="J29" s="183"/>
      <c r="K29" s="184"/>
      <c r="L29" s="150"/>
      <c r="M29" s="151"/>
      <c r="N29" s="151"/>
      <c r="O29" s="151"/>
      <c r="P29" s="151"/>
      <c r="Q29" s="151"/>
      <c r="R29" s="151"/>
      <c r="S29" s="151"/>
      <c r="T29" s="151"/>
      <c r="U29" s="152"/>
      <c r="V29" s="12"/>
      <c r="W29" s="27"/>
      <c r="X29" s="27"/>
      <c r="Y29" s="27"/>
      <c r="Z29" s="27"/>
      <c r="AA29" s="12"/>
      <c r="AB29" s="12"/>
      <c r="AC29" s="12"/>
      <c r="AD29" s="12"/>
      <c r="AE29" s="12"/>
      <c r="AF29" s="67"/>
      <c r="AG29" s="62"/>
    </row>
    <row r="30" spans="1:33" ht="6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67"/>
      <c r="AG30" s="62"/>
    </row>
    <row r="31" spans="1:33" ht="12.75">
      <c r="A31" s="9"/>
      <c r="B31" s="161" t="s">
        <v>11681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67"/>
      <c r="AG31" s="62"/>
    </row>
    <row r="32" spans="1:33" ht="12.75">
      <c r="A32" s="9"/>
      <c r="B32" s="207" t="s">
        <v>1669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9"/>
      <c r="AF32" s="67"/>
      <c r="AG32" s="62"/>
    </row>
    <row r="33" spans="1:33" ht="12.75">
      <c r="A33" s="9"/>
      <c r="B33" s="21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2"/>
      <c r="AF33" s="67"/>
      <c r="AG33" s="62"/>
    </row>
    <row r="34" spans="1:33" ht="5.25" customHeight="1">
      <c r="A34" s="9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67"/>
      <c r="AG34" s="62"/>
    </row>
    <row r="35" spans="1:33" ht="12.75">
      <c r="A35" s="9"/>
      <c r="B35" s="161" t="s">
        <v>11010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67"/>
      <c r="AG35" s="62"/>
    </row>
    <row r="36" spans="1:33" ht="27.75" customHeight="1">
      <c r="A36" s="9"/>
      <c r="B36" s="213">
        <f>LOOKUP(B32,'Catálogo Gral'!R2:R6683,'Catálogo Gral'!S2:S6683)</f>
        <v>22301</v>
      </c>
      <c r="C36" s="136"/>
      <c r="D36" s="136"/>
      <c r="E36" s="136"/>
      <c r="F36" s="136"/>
      <c r="G36" s="136" t="str">
        <f>LOOKUP(B36,'Catálogo Gral'!O2:O132,'Catálogo Gral'!P2:P132)</f>
        <v>UTENSILIOS PARA EL SERVICIO DE ALIMENTACION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  <c r="AF36" s="67"/>
      <c r="AG36" s="62"/>
    </row>
    <row r="37" spans="1:33" ht="6.75" customHeight="1">
      <c r="A37" s="9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67"/>
      <c r="AG37" s="62"/>
    </row>
    <row r="38" spans="1:33" ht="12.75">
      <c r="A38" s="9"/>
      <c r="B38" s="161" t="s">
        <v>11682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67"/>
      <c r="AG38" s="62"/>
    </row>
    <row r="39" spans="1:33" ht="12.75">
      <c r="A39" s="9"/>
      <c r="B39" s="201" t="s">
        <v>137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3"/>
      <c r="AF39" s="67"/>
      <c r="AG39" s="62"/>
    </row>
    <row r="40" spans="1:33" ht="12.75">
      <c r="A40" s="9"/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  <c r="AF40" s="67"/>
      <c r="AG40" s="62"/>
    </row>
    <row r="41" spans="1:33" ht="6.75" customHeight="1">
      <c r="A41" s="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67"/>
      <c r="AG41" s="62"/>
    </row>
    <row r="42" spans="1:33" ht="12.75" customHeight="1">
      <c r="A42" s="9"/>
      <c r="B42" s="185" t="s">
        <v>11683</v>
      </c>
      <c r="C42" s="185"/>
      <c r="D42" s="185"/>
      <c r="E42" s="185" t="s">
        <v>11684</v>
      </c>
      <c r="F42" s="185"/>
      <c r="G42" s="185"/>
      <c r="H42" s="185" t="s">
        <v>11011</v>
      </c>
      <c r="I42" s="185"/>
      <c r="J42" s="185"/>
      <c r="K42" s="185"/>
      <c r="L42" s="185" t="s">
        <v>11685</v>
      </c>
      <c r="M42" s="185"/>
      <c r="N42" s="185"/>
      <c r="O42" s="185" t="s">
        <v>11686</v>
      </c>
      <c r="P42" s="185"/>
      <c r="Q42" s="185"/>
      <c r="R42" s="185" t="s">
        <v>11687</v>
      </c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67"/>
      <c r="AG42" s="62"/>
    </row>
    <row r="43" spans="1:33" ht="12.75">
      <c r="A43" s="9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67"/>
      <c r="AG43" s="62"/>
    </row>
    <row r="44" spans="1:33" ht="6.75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67"/>
      <c r="AG44" s="62"/>
    </row>
    <row r="45" spans="1:33" ht="12.75" customHeight="1">
      <c r="A45" s="9"/>
      <c r="B45" s="193">
        <v>1</v>
      </c>
      <c r="C45" s="193"/>
      <c r="D45" s="193"/>
      <c r="E45" s="193"/>
      <c r="F45" s="193"/>
      <c r="G45" s="193"/>
      <c r="H45" s="167">
        <v>22300025</v>
      </c>
      <c r="I45" s="167"/>
      <c r="J45" s="167"/>
      <c r="K45" s="167"/>
      <c r="L45" s="193">
        <v>25</v>
      </c>
      <c r="M45" s="193"/>
      <c r="N45" s="193"/>
      <c r="O45" s="193" t="s">
        <v>12215</v>
      </c>
      <c r="P45" s="193"/>
      <c r="Q45" s="193"/>
      <c r="R45" s="99" t="s">
        <v>14178</v>
      </c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67"/>
      <c r="AG45" s="62"/>
    </row>
    <row r="46" spans="1:33" ht="12.75" customHeight="1">
      <c r="A46" s="9"/>
      <c r="B46" s="130"/>
      <c r="C46" s="131"/>
      <c r="D46" s="132"/>
      <c r="E46" s="194"/>
      <c r="F46" s="195"/>
      <c r="G46" s="196"/>
      <c r="H46" s="197"/>
      <c r="I46" s="197"/>
      <c r="J46" s="197"/>
      <c r="K46" s="197"/>
      <c r="L46" s="130"/>
      <c r="M46" s="131"/>
      <c r="N46" s="132"/>
      <c r="O46" s="130"/>
      <c r="P46" s="131"/>
      <c r="Q46" s="132"/>
      <c r="R46" s="96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8"/>
      <c r="AF46" s="67"/>
      <c r="AG46" s="62"/>
    </row>
    <row r="47" spans="1:33" ht="12.75" customHeight="1">
      <c r="A47" s="9"/>
      <c r="B47" s="130"/>
      <c r="C47" s="131"/>
      <c r="D47" s="132"/>
      <c r="E47" s="187"/>
      <c r="F47" s="188"/>
      <c r="G47" s="189"/>
      <c r="H47" s="167"/>
      <c r="I47" s="167"/>
      <c r="J47" s="167"/>
      <c r="K47" s="167"/>
      <c r="L47" s="130"/>
      <c r="M47" s="131"/>
      <c r="N47" s="132"/>
      <c r="O47" s="130"/>
      <c r="P47" s="131"/>
      <c r="Q47" s="132"/>
      <c r="R47" s="96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8"/>
      <c r="AF47" s="67"/>
      <c r="AG47" s="62"/>
    </row>
    <row r="48" spans="1:33" ht="12.75" customHeight="1">
      <c r="A48" s="9"/>
      <c r="B48" s="130"/>
      <c r="C48" s="131"/>
      <c r="D48" s="132"/>
      <c r="E48" s="187"/>
      <c r="F48" s="188"/>
      <c r="G48" s="189"/>
      <c r="H48" s="167"/>
      <c r="I48" s="167"/>
      <c r="J48" s="167"/>
      <c r="K48" s="167"/>
      <c r="L48" s="130"/>
      <c r="M48" s="131"/>
      <c r="N48" s="132"/>
      <c r="O48" s="130"/>
      <c r="P48" s="131"/>
      <c r="Q48" s="132"/>
      <c r="R48" s="96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8"/>
      <c r="AF48" s="67"/>
      <c r="AG48" s="62"/>
    </row>
    <row r="49" spans="1:33" ht="12.75" customHeight="1">
      <c r="A49" s="9"/>
      <c r="B49" s="130"/>
      <c r="C49" s="131"/>
      <c r="D49" s="132"/>
      <c r="E49" s="187"/>
      <c r="F49" s="188"/>
      <c r="G49" s="189"/>
      <c r="H49" s="167"/>
      <c r="I49" s="167"/>
      <c r="J49" s="167"/>
      <c r="K49" s="167"/>
      <c r="L49" s="130"/>
      <c r="M49" s="131"/>
      <c r="N49" s="132"/>
      <c r="O49" s="130"/>
      <c r="P49" s="131"/>
      <c r="Q49" s="132"/>
      <c r="R49" s="96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8"/>
      <c r="AF49" s="67"/>
      <c r="AG49" s="62"/>
    </row>
    <row r="50" spans="1:33" ht="12.75" customHeight="1">
      <c r="A50" s="9"/>
      <c r="B50" s="130"/>
      <c r="C50" s="131"/>
      <c r="D50" s="132"/>
      <c r="E50" s="187"/>
      <c r="F50" s="188"/>
      <c r="G50" s="189"/>
      <c r="H50" s="167"/>
      <c r="I50" s="167"/>
      <c r="J50" s="167"/>
      <c r="K50" s="167"/>
      <c r="L50" s="130"/>
      <c r="M50" s="131"/>
      <c r="N50" s="132"/>
      <c r="O50" s="130"/>
      <c r="P50" s="131"/>
      <c r="Q50" s="132"/>
      <c r="R50" s="96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8"/>
      <c r="AF50" s="67"/>
      <c r="AG50" s="62"/>
    </row>
    <row r="51" spans="1:33" ht="12.75" customHeight="1">
      <c r="A51" s="9"/>
      <c r="B51" s="130"/>
      <c r="C51" s="131"/>
      <c r="D51" s="132"/>
      <c r="E51" s="187"/>
      <c r="F51" s="188"/>
      <c r="G51" s="189"/>
      <c r="H51" s="167"/>
      <c r="I51" s="167"/>
      <c r="J51" s="167"/>
      <c r="K51" s="167"/>
      <c r="L51" s="130"/>
      <c r="M51" s="131"/>
      <c r="N51" s="132"/>
      <c r="O51" s="130"/>
      <c r="P51" s="131"/>
      <c r="Q51" s="132"/>
      <c r="R51" s="96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8"/>
      <c r="AF51" s="67"/>
      <c r="AG51" s="62"/>
    </row>
    <row r="52" spans="1:33" ht="12.75" customHeight="1">
      <c r="A52" s="9"/>
      <c r="B52" s="130"/>
      <c r="C52" s="131"/>
      <c r="D52" s="132"/>
      <c r="E52" s="187"/>
      <c r="F52" s="188"/>
      <c r="G52" s="189"/>
      <c r="H52" s="167"/>
      <c r="I52" s="167"/>
      <c r="J52" s="167"/>
      <c r="K52" s="167"/>
      <c r="L52" s="130"/>
      <c r="M52" s="131"/>
      <c r="N52" s="132"/>
      <c r="O52" s="130"/>
      <c r="P52" s="131"/>
      <c r="Q52" s="132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67"/>
      <c r="AG52" s="62"/>
    </row>
    <row r="53" spans="1:33" ht="12.75" customHeight="1">
      <c r="A53" s="9"/>
      <c r="B53" s="130"/>
      <c r="C53" s="131"/>
      <c r="D53" s="132"/>
      <c r="E53" s="193"/>
      <c r="F53" s="193"/>
      <c r="G53" s="193"/>
      <c r="H53" s="167"/>
      <c r="I53" s="167"/>
      <c r="J53" s="167"/>
      <c r="K53" s="167"/>
      <c r="L53" s="130"/>
      <c r="M53" s="131"/>
      <c r="N53" s="132"/>
      <c r="O53" s="130"/>
      <c r="P53" s="131"/>
      <c r="Q53" s="132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67"/>
      <c r="AG53" s="62"/>
    </row>
    <row r="54" spans="1:33" ht="12.75">
      <c r="A54" s="9"/>
      <c r="B54" s="130"/>
      <c r="C54" s="131"/>
      <c r="D54" s="132"/>
      <c r="E54" s="178"/>
      <c r="F54" s="178"/>
      <c r="G54" s="178"/>
      <c r="H54" s="167"/>
      <c r="I54" s="167"/>
      <c r="J54" s="167"/>
      <c r="K54" s="167"/>
      <c r="L54" s="130"/>
      <c r="M54" s="131"/>
      <c r="N54" s="132"/>
      <c r="O54" s="130"/>
      <c r="P54" s="131"/>
      <c r="Q54" s="132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67"/>
      <c r="AG54" s="62"/>
    </row>
    <row r="55" spans="1:33" ht="12.75">
      <c r="A55" s="9"/>
      <c r="B55" s="130"/>
      <c r="C55" s="131"/>
      <c r="D55" s="132"/>
      <c r="E55" s="178"/>
      <c r="F55" s="178"/>
      <c r="G55" s="178"/>
      <c r="H55" s="167"/>
      <c r="I55" s="167"/>
      <c r="J55" s="167"/>
      <c r="K55" s="167"/>
      <c r="L55" s="130"/>
      <c r="M55" s="131"/>
      <c r="N55" s="132"/>
      <c r="O55" s="130"/>
      <c r="P55" s="131"/>
      <c r="Q55" s="132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67"/>
      <c r="AG55" s="62"/>
    </row>
    <row r="56" spans="1:33" ht="12.75">
      <c r="A56" s="9"/>
      <c r="B56" s="130"/>
      <c r="C56" s="131"/>
      <c r="D56" s="132"/>
      <c r="E56" s="178"/>
      <c r="F56" s="178"/>
      <c r="G56" s="178"/>
      <c r="H56" s="167"/>
      <c r="I56" s="167"/>
      <c r="J56" s="167"/>
      <c r="K56" s="167"/>
      <c r="L56" s="130"/>
      <c r="M56" s="131"/>
      <c r="N56" s="132"/>
      <c r="O56" s="130"/>
      <c r="P56" s="131"/>
      <c r="Q56" s="132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67"/>
      <c r="AG56" s="62"/>
    </row>
    <row r="57" spans="1:33" ht="12.75">
      <c r="A57" s="9"/>
      <c r="B57" s="130"/>
      <c r="C57" s="131"/>
      <c r="D57" s="132"/>
      <c r="E57" s="178"/>
      <c r="F57" s="178"/>
      <c r="G57" s="178"/>
      <c r="H57" s="167"/>
      <c r="I57" s="167"/>
      <c r="J57" s="167"/>
      <c r="K57" s="167"/>
      <c r="L57" s="130"/>
      <c r="M57" s="131"/>
      <c r="N57" s="132"/>
      <c r="O57" s="130"/>
      <c r="P57" s="131"/>
      <c r="Q57" s="132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67"/>
      <c r="AG57" s="62"/>
    </row>
    <row r="58" spans="1:33" ht="12.75">
      <c r="A58" s="9"/>
      <c r="B58" s="163"/>
      <c r="C58" s="164"/>
      <c r="D58" s="165"/>
      <c r="E58" s="178"/>
      <c r="F58" s="178"/>
      <c r="G58" s="178"/>
      <c r="H58" s="167"/>
      <c r="I58" s="167"/>
      <c r="J58" s="167"/>
      <c r="K58" s="167"/>
      <c r="L58" s="163"/>
      <c r="M58" s="164"/>
      <c r="N58" s="165"/>
      <c r="O58" s="163"/>
      <c r="P58" s="164"/>
      <c r="Q58" s="165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67"/>
      <c r="AG58" s="62"/>
    </row>
    <row r="59" spans="1:33" ht="12.75">
      <c r="A59" s="9"/>
      <c r="B59" s="198">
        <f>COUNT(B45:D58)</f>
        <v>1</v>
      </c>
      <c r="C59" s="199"/>
      <c r="D59" s="200"/>
      <c r="E59" s="177" t="s">
        <v>11688</v>
      </c>
      <c r="F59" s="177"/>
      <c r="G59" s="177"/>
      <c r="H59" s="161"/>
      <c r="I59" s="161"/>
      <c r="J59" s="16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67"/>
      <c r="AG59" s="62"/>
    </row>
    <row r="60" spans="1:33" ht="6.75" customHeight="1">
      <c r="A60" s="9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67"/>
      <c r="AG60" s="62"/>
    </row>
    <row r="61" spans="1:33" ht="12.75">
      <c r="A61" s="9"/>
      <c r="B61" s="161" t="s">
        <v>11689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67"/>
      <c r="AG61" s="62"/>
    </row>
    <row r="62" spans="1:33" ht="12.75">
      <c r="A62" s="9"/>
      <c r="B62" s="161" t="s">
        <v>11690</v>
      </c>
      <c r="C62" s="161"/>
      <c r="D62" s="161"/>
      <c r="E62" s="161"/>
      <c r="F62" s="161"/>
      <c r="G62" s="161"/>
      <c r="H62" s="161" t="s">
        <v>11691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67"/>
      <c r="AG62" s="62"/>
    </row>
    <row r="63" spans="1:33" ht="12.75">
      <c r="A63" s="9"/>
      <c r="B63" s="166">
        <v>650</v>
      </c>
      <c r="C63" s="166"/>
      <c r="D63" s="166"/>
      <c r="E63" s="166"/>
      <c r="F63" s="166"/>
      <c r="G63" s="166"/>
      <c r="H63" s="167" t="str">
        <f>'Catálogo Gral'!D99</f>
        <v> SEISCIENTOS CINCUENTA PESOS  00/100 M.N.</v>
      </c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67"/>
      <c r="AG63" s="62"/>
    </row>
    <row r="64" spans="1:33" ht="6.75" customHeight="1">
      <c r="A64" s="9"/>
      <c r="B64" s="58"/>
      <c r="C64" s="58"/>
      <c r="D64" s="58"/>
      <c r="E64" s="58"/>
      <c r="F64" s="58"/>
      <c r="G64" s="58"/>
      <c r="H64" s="57"/>
      <c r="I64" s="57"/>
      <c r="J64" s="57"/>
      <c r="K64" s="57"/>
      <c r="L64" s="57"/>
      <c r="M64" s="57"/>
      <c r="N64" s="57"/>
      <c r="O64" s="57"/>
      <c r="P64" s="57"/>
      <c r="Q64" s="69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67"/>
      <c r="AG64" s="62"/>
    </row>
    <row r="65" spans="1:33" ht="12.75">
      <c r="A65" s="9"/>
      <c r="B65" s="161" t="s">
        <v>11692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28"/>
      <c r="P65" s="28"/>
      <c r="Q65" s="168" t="s">
        <v>7042</v>
      </c>
      <c r="R65" s="168"/>
      <c r="S65" s="168"/>
      <c r="T65" s="168"/>
      <c r="U65" s="168"/>
      <c r="V65" s="168"/>
      <c r="W65" s="169"/>
      <c r="X65" s="170" t="s">
        <v>11696</v>
      </c>
      <c r="Y65" s="171"/>
      <c r="Z65" s="171"/>
      <c r="AA65" s="171"/>
      <c r="AB65" s="171"/>
      <c r="AC65" s="171"/>
      <c r="AD65" s="171"/>
      <c r="AE65" s="172"/>
      <c r="AF65" s="67"/>
      <c r="AG65" s="62"/>
    </row>
    <row r="66" spans="1:33" ht="12.75">
      <c r="A66" s="9"/>
      <c r="B66" s="161" t="s">
        <v>11693</v>
      </c>
      <c r="C66" s="161"/>
      <c r="D66" s="161"/>
      <c r="E66" s="161"/>
      <c r="F66" s="161"/>
      <c r="G66" s="161"/>
      <c r="H66" s="174"/>
      <c r="I66" s="175"/>
      <c r="J66" s="175"/>
      <c r="K66" s="175"/>
      <c r="L66" s="175"/>
      <c r="M66" s="175"/>
      <c r="N66" s="176"/>
      <c r="O66" s="56"/>
      <c r="P66" s="56"/>
      <c r="Q66" s="69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67"/>
      <c r="AG66" s="62"/>
    </row>
    <row r="67" spans="1:33" ht="12.75">
      <c r="A67" s="9"/>
      <c r="B67" s="161" t="s">
        <v>11694</v>
      </c>
      <c r="C67" s="161"/>
      <c r="D67" s="161"/>
      <c r="E67" s="161"/>
      <c r="F67" s="161"/>
      <c r="G67" s="161"/>
      <c r="H67" s="174"/>
      <c r="I67" s="175"/>
      <c r="J67" s="175"/>
      <c r="K67" s="175"/>
      <c r="L67" s="175"/>
      <c r="M67" s="175"/>
      <c r="N67" s="176"/>
      <c r="O67" s="56"/>
      <c r="P67" s="56"/>
      <c r="Q67" s="59"/>
      <c r="R67" s="59"/>
      <c r="S67" s="59"/>
      <c r="T67" s="59"/>
      <c r="U67" s="59"/>
      <c r="V67" s="59"/>
      <c r="W67" s="59"/>
      <c r="X67" s="56"/>
      <c r="Y67" s="56"/>
      <c r="Z67" s="173"/>
      <c r="AA67" s="173"/>
      <c r="AB67" s="173"/>
      <c r="AC67" s="173"/>
      <c r="AD67" s="173"/>
      <c r="AE67" s="57"/>
      <c r="AF67" s="67"/>
      <c r="AG67" s="62"/>
    </row>
    <row r="68" spans="1:33" ht="6.75" customHeight="1">
      <c r="A68" s="9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67"/>
      <c r="AG68" s="62"/>
    </row>
    <row r="69" spans="1:33" ht="12.75">
      <c r="A69" s="9"/>
      <c r="B69" s="161" t="s">
        <v>13754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56"/>
      <c r="N69" s="56"/>
      <c r="O69" s="56"/>
      <c r="P69" s="56"/>
      <c r="Q69" s="56"/>
      <c r="R69" s="56"/>
      <c r="S69" s="56"/>
      <c r="T69" s="56"/>
      <c r="U69" s="161" t="s">
        <v>11697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67"/>
      <c r="AG69" s="62"/>
    </row>
    <row r="70" spans="1:33" ht="12.75">
      <c r="A70" s="9"/>
      <c r="B70" s="162" t="s">
        <v>9628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56"/>
      <c r="N70" s="56"/>
      <c r="O70" s="56"/>
      <c r="P70" s="56"/>
      <c r="Q70" s="56"/>
      <c r="R70" s="56"/>
      <c r="S70" s="56"/>
      <c r="T70" s="56"/>
      <c r="U70" s="162" t="s">
        <v>7046</v>
      </c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67"/>
      <c r="AG70" s="62"/>
    </row>
    <row r="71" spans="1:33" ht="12.75">
      <c r="A71" s="9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56"/>
      <c r="N71" s="56"/>
      <c r="O71" s="56"/>
      <c r="P71" s="56"/>
      <c r="Q71" s="56"/>
      <c r="R71" s="56"/>
      <c r="S71" s="56"/>
      <c r="T71" s="56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67"/>
      <c r="AG71" s="62"/>
    </row>
    <row r="72" spans="1:33" ht="12.75">
      <c r="A72" s="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6"/>
      <c r="N72" s="56"/>
      <c r="O72" s="56"/>
      <c r="P72" s="56"/>
      <c r="Q72" s="56"/>
      <c r="R72" s="56"/>
      <c r="S72" s="56"/>
      <c r="T72" s="56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7"/>
      <c r="AG72" s="62"/>
    </row>
    <row r="73" spans="1:33" ht="12.75">
      <c r="A73" s="9"/>
      <c r="B73" s="159" t="s">
        <v>9627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56"/>
      <c r="N73" s="56"/>
      <c r="O73" s="56"/>
      <c r="P73" s="56"/>
      <c r="Q73" s="56"/>
      <c r="R73" s="56"/>
      <c r="S73" s="56"/>
      <c r="T73" s="56"/>
      <c r="U73" s="159" t="s">
        <v>7045</v>
      </c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67"/>
      <c r="AG73" s="62"/>
    </row>
    <row r="74" spans="1:33" ht="12.75">
      <c r="A74" s="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56"/>
      <c r="N74" s="56"/>
      <c r="O74" s="56"/>
      <c r="P74" s="56"/>
      <c r="Q74" s="56"/>
      <c r="R74" s="56"/>
      <c r="S74" s="56"/>
      <c r="T74" s="56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67"/>
      <c r="AG74" s="62"/>
    </row>
    <row r="75" spans="1:33" ht="12.75">
      <c r="A75" s="13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70"/>
      <c r="AG75" s="62"/>
    </row>
  </sheetData>
  <sheetProtection/>
  <mergeCells count="162">
    <mergeCell ref="O42:Q43"/>
    <mergeCell ref="H42:K43"/>
    <mergeCell ref="R42:AE43"/>
    <mergeCell ref="B32:AE33"/>
    <mergeCell ref="B36:F36"/>
    <mergeCell ref="E42:G43"/>
    <mergeCell ref="B35:AE35"/>
    <mergeCell ref="B57:D57"/>
    <mergeCell ref="B54:D54"/>
    <mergeCell ref="B38:AE38"/>
    <mergeCell ref="B39:AE40"/>
    <mergeCell ref="B42:D43"/>
    <mergeCell ref="B55:D55"/>
    <mergeCell ref="H55:K55"/>
    <mergeCell ref="H47:K47"/>
    <mergeCell ref="H48:K48"/>
    <mergeCell ref="H49:K49"/>
    <mergeCell ref="B59:D59"/>
    <mergeCell ref="B45:D45"/>
    <mergeCell ref="B46:D46"/>
    <mergeCell ref="B47:D47"/>
    <mergeCell ref="B48:D48"/>
    <mergeCell ref="B49:D49"/>
    <mergeCell ref="B52:D52"/>
    <mergeCell ref="B53:D53"/>
    <mergeCell ref="B56:D56"/>
    <mergeCell ref="B51:D51"/>
    <mergeCell ref="H56:K56"/>
    <mergeCell ref="E55:G55"/>
    <mergeCell ref="E53:G53"/>
    <mergeCell ref="E54:G54"/>
    <mergeCell ref="E56:G56"/>
    <mergeCell ref="H52:K52"/>
    <mergeCell ref="H53:K53"/>
    <mergeCell ref="L45:N45"/>
    <mergeCell ref="L46:N46"/>
    <mergeCell ref="H54:K54"/>
    <mergeCell ref="L54:N54"/>
    <mergeCell ref="L47:N47"/>
    <mergeCell ref="L48:N48"/>
    <mergeCell ref="H45:K45"/>
    <mergeCell ref="H46:K46"/>
    <mergeCell ref="L51:N51"/>
    <mergeCell ref="H51:K51"/>
    <mergeCell ref="O45:Q45"/>
    <mergeCell ref="B58:D58"/>
    <mergeCell ref="E45:G45"/>
    <mergeCell ref="E46:G46"/>
    <mergeCell ref="E47:G47"/>
    <mergeCell ref="E48:G48"/>
    <mergeCell ref="E49:G49"/>
    <mergeCell ref="E51:G51"/>
    <mergeCell ref="E52:G52"/>
    <mergeCell ref="B50:D50"/>
    <mergeCell ref="B14:F14"/>
    <mergeCell ref="B17:F17"/>
    <mergeCell ref="B19:F19"/>
    <mergeCell ref="B34:AE34"/>
    <mergeCell ref="G14:K14"/>
    <mergeCell ref="B16:K16"/>
    <mergeCell ref="W21:Z21"/>
    <mergeCell ref="AA23:AE23"/>
    <mergeCell ref="B21:F23"/>
    <mergeCell ref="B31:AE31"/>
    <mergeCell ref="O46:Q46"/>
    <mergeCell ref="O47:Q47"/>
    <mergeCell ref="O50:Q50"/>
    <mergeCell ref="O51:Q51"/>
    <mergeCell ref="O48:Q48"/>
    <mergeCell ref="G21:K23"/>
    <mergeCell ref="B25:K26"/>
    <mergeCell ref="B28:K29"/>
    <mergeCell ref="L42:N43"/>
    <mergeCell ref="E50:G50"/>
    <mergeCell ref="O53:Q53"/>
    <mergeCell ref="L49:N49"/>
    <mergeCell ref="O49:Q49"/>
    <mergeCell ref="L56:N56"/>
    <mergeCell ref="L55:N55"/>
    <mergeCell ref="O54:Q54"/>
    <mergeCell ref="O55:Q55"/>
    <mergeCell ref="L52:N52"/>
    <mergeCell ref="H57:K57"/>
    <mergeCell ref="L57:N57"/>
    <mergeCell ref="L58:N58"/>
    <mergeCell ref="E57:G57"/>
    <mergeCell ref="E58:G58"/>
    <mergeCell ref="R51:AE51"/>
    <mergeCell ref="R52:AE52"/>
    <mergeCell ref="R53:AE53"/>
    <mergeCell ref="L53:N53"/>
    <mergeCell ref="O52:Q52"/>
    <mergeCell ref="Z67:AD67"/>
    <mergeCell ref="H67:N67"/>
    <mergeCell ref="B71:L71"/>
    <mergeCell ref="L50:N50"/>
    <mergeCell ref="H50:K50"/>
    <mergeCell ref="B61:AE61"/>
    <mergeCell ref="B67:G67"/>
    <mergeCell ref="H66:N66"/>
    <mergeCell ref="E59:J59"/>
    <mergeCell ref="H58:K58"/>
    <mergeCell ref="R58:AE58"/>
    <mergeCell ref="O58:Q58"/>
    <mergeCell ref="B66:G66"/>
    <mergeCell ref="H62:AE62"/>
    <mergeCell ref="B63:G63"/>
    <mergeCell ref="H63:AE63"/>
    <mergeCell ref="B65:N65"/>
    <mergeCell ref="B62:G62"/>
    <mergeCell ref="Q65:W65"/>
    <mergeCell ref="X65:AE65"/>
    <mergeCell ref="B73:L74"/>
    <mergeCell ref="U73:AE74"/>
    <mergeCell ref="U69:AE69"/>
    <mergeCell ref="U70:AE70"/>
    <mergeCell ref="U71:AE71"/>
    <mergeCell ref="B69:L69"/>
    <mergeCell ref="B70:L70"/>
    <mergeCell ref="W23:Z23"/>
    <mergeCell ref="AA19:AE19"/>
    <mergeCell ref="G36:AE36"/>
    <mergeCell ref="G19:K19"/>
    <mergeCell ref="W28:Z28"/>
    <mergeCell ref="AA28:AE28"/>
    <mergeCell ref="W25:Z26"/>
    <mergeCell ref="L25:U26"/>
    <mergeCell ref="L28:U29"/>
    <mergeCell ref="AA25:AE26"/>
    <mergeCell ref="O57:Q57"/>
    <mergeCell ref="R54:AE54"/>
    <mergeCell ref="R55:AE55"/>
    <mergeCell ref="R56:AE56"/>
    <mergeCell ref="R57:AE57"/>
    <mergeCell ref="O56:Q56"/>
    <mergeCell ref="W14:Z14"/>
    <mergeCell ref="M20:P21"/>
    <mergeCell ref="M14:P14"/>
    <mergeCell ref="Q14:U14"/>
    <mergeCell ref="W16:Z16"/>
    <mergeCell ref="Q20:U21"/>
    <mergeCell ref="W19:Z19"/>
    <mergeCell ref="Z2:AE2"/>
    <mergeCell ref="T16:U16"/>
    <mergeCell ref="Q18:U18"/>
    <mergeCell ref="AA14:AE14"/>
    <mergeCell ref="AA16:AE16"/>
    <mergeCell ref="H12:AE12"/>
    <mergeCell ref="AA10:AE10"/>
    <mergeCell ref="G17:K17"/>
    <mergeCell ref="B12:G12"/>
    <mergeCell ref="K10:Q10"/>
    <mergeCell ref="X10:Z10"/>
    <mergeCell ref="R49:AE49"/>
    <mergeCell ref="R50:AE50"/>
    <mergeCell ref="R45:AE45"/>
    <mergeCell ref="R46:AE46"/>
    <mergeCell ref="R47:AE47"/>
    <mergeCell ref="R48:AE48"/>
    <mergeCell ref="W18:AE18"/>
    <mergeCell ref="R10:W10"/>
    <mergeCell ref="AA21:AE21"/>
  </mergeCells>
  <dataValidations count="18">
    <dataValidation type="list" allowBlank="1" showInputMessage="1" showErrorMessage="1" sqref="Q20">
      <formula1>PLAZOENTREGA</formula1>
    </dataValidation>
    <dataValidation type="list" allowBlank="1" showInputMessage="1" showErrorMessage="1" sqref="Q18">
      <formula1>prioridad</formula1>
    </dataValidation>
    <dataValidation type="list" allowBlank="1" showInputMessage="1" showErrorMessage="1" sqref="B73 U73:AE74">
      <formula1>CARGO</formula1>
    </dataValidation>
    <dataValidation type="list" allowBlank="1" showInputMessage="1" showErrorMessage="1" sqref="B70:L70 U70:AE70">
      <formula1>TITULAR</formula1>
    </dataValidation>
    <dataValidation type="list" allowBlank="1" showInputMessage="1" showErrorMessage="1" sqref="X65:AE65">
      <formula1>MONEDA</formula1>
    </dataValidation>
    <dataValidation type="list" allowBlank="1" showInputMessage="1" showErrorMessage="1" sqref="L25 H12:H13">
      <formula1>AREASOLIC</formula1>
    </dataValidation>
    <dataValidation type="list" allowBlank="1" showInputMessage="1" showErrorMessage="1" sqref="O45:Q58">
      <formula1>UNIMEDIDA</formula1>
    </dataValidation>
    <dataValidation type="list" allowBlank="1" showInputMessage="1" showErrorMessage="1" sqref="B32:AE33">
      <formula1>CONCEPTOCUCOP</formula1>
    </dataValidation>
    <dataValidation type="list" allowBlank="1" showInputMessage="1" showErrorMessage="1" sqref="G21">
      <formula1>PROCEDIMIENTO</formula1>
    </dataValidation>
    <dataValidation type="list" allowBlank="1" showInputMessage="1" showErrorMessage="1" sqref="Q14">
      <formula1>anexos</formula1>
    </dataValidation>
    <dataValidation type="list" allowBlank="1" showInputMessage="1" showErrorMessage="1" sqref="AA14">
      <formula1>STATUS</formula1>
    </dataValidation>
    <dataValidation type="list" allowBlank="1" showInputMessage="1" showErrorMessage="1" sqref="AA25">
      <formula1>tipogarantia</formula1>
    </dataValidation>
    <dataValidation type="list" allowBlank="1" showInputMessage="1" showErrorMessage="1" sqref="AA28">
      <formula1>pergarantia</formula1>
    </dataValidation>
    <dataValidation type="list" allowBlank="1" showInputMessage="1" showErrorMessage="1" sqref="AA16:AE16">
      <formula1>PRESUPUESTO</formula1>
    </dataValidation>
    <dataValidation type="list" allowBlank="1" showInputMessage="1" showErrorMessage="1" sqref="AA23:AE23">
      <formula1>SANCION</formula1>
    </dataValidation>
    <dataValidation type="list" allowBlank="1" showInputMessage="1" showErrorMessage="1" sqref="G14:K14 R10:W10">
      <formula1>CALENDARIO</formula1>
    </dataValidation>
    <dataValidation type="list" allowBlank="1" showInputMessage="1" showErrorMessage="1" sqref="AA21:AE21 G19:K19 G17:K17">
      <formula1>CALENDARIO1</formula1>
    </dataValidation>
    <dataValidation type="list" allowBlank="1" showInputMessage="1" showErrorMessage="1" sqref="B37:F37">
      <formula1>PARTIDA2011OK</formula1>
    </dataValidation>
  </dataValidations>
  <printOptions/>
  <pageMargins left="0.16" right="0.16" top="0.26" bottom="0.22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75"/>
  <sheetViews>
    <sheetView view="pageBreakPreview" zoomScaleSheetLayoutView="100" zoomScalePageLayoutView="0" workbookViewId="0" topLeftCell="A16">
      <selection activeCell="B39" sqref="B39:AE40"/>
    </sheetView>
  </sheetViews>
  <sheetFormatPr defaultColWidth="11.421875" defaultRowHeight="12.75"/>
  <cols>
    <col min="1" max="31" width="3.7109375" style="71" customWidth="1"/>
    <col min="32" max="32" width="4.421875" style="71" customWidth="1"/>
    <col min="33" max="116" width="3.7109375" style="71" customWidth="1"/>
    <col min="117" max="16384" width="11.421875" style="71" customWidth="1"/>
  </cols>
  <sheetData>
    <row r="1" spans="1:88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6"/>
      <c r="AG1" s="68"/>
      <c r="AI1" s="214" t="s">
        <v>1104</v>
      </c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</row>
    <row r="2" spans="1:36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12122</v>
      </c>
      <c r="Q2" s="10"/>
      <c r="R2" s="10"/>
      <c r="S2" s="10"/>
      <c r="T2" s="10"/>
      <c r="U2" s="10"/>
      <c r="V2" s="10"/>
      <c r="W2" s="10"/>
      <c r="X2" s="10"/>
      <c r="Y2" s="10"/>
      <c r="Z2" s="107" t="s">
        <v>1097</v>
      </c>
      <c r="AA2" s="108"/>
      <c r="AB2" s="108"/>
      <c r="AC2" s="108"/>
      <c r="AD2" s="108"/>
      <c r="AE2" s="109"/>
      <c r="AF2" s="67"/>
      <c r="AG2" s="68"/>
      <c r="AI2" s="89">
        <v>1</v>
      </c>
      <c r="AJ2" s="71" t="s">
        <v>10231</v>
      </c>
    </row>
    <row r="3" spans="1:3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12123</v>
      </c>
      <c r="Q3" s="10"/>
      <c r="R3" s="10"/>
      <c r="S3" s="10"/>
      <c r="T3" s="10"/>
      <c r="U3" s="10"/>
      <c r="V3" s="10"/>
      <c r="W3" s="10"/>
      <c r="X3" s="10"/>
      <c r="Y3" s="10"/>
      <c r="Z3" s="29"/>
      <c r="AA3" s="10"/>
      <c r="AB3" s="10"/>
      <c r="AC3" s="10"/>
      <c r="AD3" s="10"/>
      <c r="AE3" s="30"/>
      <c r="AF3" s="67"/>
      <c r="AG3" s="68"/>
      <c r="AI3" s="89">
        <v>2</v>
      </c>
      <c r="AJ3" s="71" t="s">
        <v>10230</v>
      </c>
    </row>
    <row r="4" spans="1:36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68"/>
      <c r="P4" s="11" t="s">
        <v>12124</v>
      </c>
      <c r="Q4" s="10"/>
      <c r="R4" s="10"/>
      <c r="S4" s="10"/>
      <c r="T4" s="10"/>
      <c r="U4" s="10"/>
      <c r="V4" s="10"/>
      <c r="W4" s="10"/>
      <c r="X4" s="10"/>
      <c r="Y4" s="10"/>
      <c r="Z4" s="29"/>
      <c r="AA4" s="10"/>
      <c r="AB4" s="10"/>
      <c r="AC4" s="10"/>
      <c r="AD4" s="10"/>
      <c r="AE4" s="30"/>
      <c r="AF4" s="67"/>
      <c r="AG4" s="68"/>
      <c r="AI4" s="89">
        <v>3</v>
      </c>
      <c r="AJ4" s="71" t="s">
        <v>10232</v>
      </c>
    </row>
    <row r="5" spans="1:3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  <c r="Z5" s="29"/>
      <c r="AA5" s="10"/>
      <c r="AB5" s="10"/>
      <c r="AC5" s="10"/>
      <c r="AD5" s="10"/>
      <c r="AE5" s="30"/>
      <c r="AF5" s="67"/>
      <c r="AG5" s="68"/>
      <c r="AI5" s="89">
        <v>4</v>
      </c>
      <c r="AJ5" s="71" t="s">
        <v>10233</v>
      </c>
    </row>
    <row r="6" spans="1:36" ht="18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1" t="s">
        <v>12125</v>
      </c>
      <c r="Q6" s="10"/>
      <c r="R6" s="10"/>
      <c r="S6" s="10"/>
      <c r="T6" s="10"/>
      <c r="U6" s="10"/>
      <c r="V6" s="10"/>
      <c r="W6" s="10"/>
      <c r="X6" s="10"/>
      <c r="Y6" s="10"/>
      <c r="Z6" s="29"/>
      <c r="AA6" s="10"/>
      <c r="AB6" s="10"/>
      <c r="AC6" s="10"/>
      <c r="AD6" s="10"/>
      <c r="AE6" s="30"/>
      <c r="AF6" s="67"/>
      <c r="AG6" s="68"/>
      <c r="AI6" s="89">
        <v>5</v>
      </c>
      <c r="AJ6" s="71" t="s">
        <v>10234</v>
      </c>
    </row>
    <row r="7" spans="1:36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  <c r="Z7" s="29"/>
      <c r="AA7" s="10"/>
      <c r="AB7" s="10"/>
      <c r="AC7" s="10"/>
      <c r="AD7" s="10"/>
      <c r="AE7" s="30"/>
      <c r="AF7" s="67"/>
      <c r="AG7" s="68"/>
      <c r="AI7" s="89">
        <v>6</v>
      </c>
      <c r="AJ7" s="71" t="s">
        <v>1101</v>
      </c>
    </row>
    <row r="8" spans="1:35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8"/>
      <c r="Q8" s="10"/>
      <c r="R8" s="10"/>
      <c r="S8" s="10"/>
      <c r="T8" s="10"/>
      <c r="U8" s="10"/>
      <c r="V8" s="10"/>
      <c r="W8" s="10"/>
      <c r="X8" s="10"/>
      <c r="Y8" s="10"/>
      <c r="Z8" s="31"/>
      <c r="AA8" s="32"/>
      <c r="AB8" s="32"/>
      <c r="AC8" s="32"/>
      <c r="AD8" s="32"/>
      <c r="AE8" s="33"/>
      <c r="AF8" s="67"/>
      <c r="AG8" s="68"/>
      <c r="AI8" s="89"/>
    </row>
    <row r="9" spans="1:36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7"/>
      <c r="AG9" s="68"/>
      <c r="AI9" s="89">
        <v>7</v>
      </c>
      <c r="AJ9" s="71" t="s">
        <v>10235</v>
      </c>
    </row>
    <row r="10" spans="1:35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94" t="s">
        <v>12130</v>
      </c>
      <c r="L10" s="94"/>
      <c r="M10" s="94"/>
      <c r="N10" s="94"/>
      <c r="O10" s="94"/>
      <c r="P10" s="94"/>
      <c r="Q10" s="94"/>
      <c r="R10" s="296">
        <v>40554</v>
      </c>
      <c r="S10" s="297"/>
      <c r="T10" s="297"/>
      <c r="U10" s="297"/>
      <c r="V10" s="297"/>
      <c r="W10" s="298"/>
      <c r="X10" s="94" t="s">
        <v>11125</v>
      </c>
      <c r="Y10" s="94"/>
      <c r="Z10" s="95"/>
      <c r="AA10" s="115"/>
      <c r="AB10" s="116"/>
      <c r="AC10" s="116"/>
      <c r="AD10" s="116"/>
      <c r="AE10" s="117"/>
      <c r="AF10" s="67"/>
      <c r="AG10" s="68"/>
      <c r="AI10" s="89"/>
    </row>
    <row r="11" spans="1:35" ht="6.75" customHeight="1">
      <c r="A11" s="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7"/>
      <c r="AG11" s="68"/>
      <c r="AI11" s="89"/>
    </row>
    <row r="12" spans="1:36" ht="12.75">
      <c r="A12" s="9"/>
      <c r="B12" s="118" t="s">
        <v>12129</v>
      </c>
      <c r="C12" s="118"/>
      <c r="D12" s="118"/>
      <c r="E12" s="118"/>
      <c r="F12" s="118"/>
      <c r="G12" s="119"/>
      <c r="H12" s="291" t="s">
        <v>11172</v>
      </c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3"/>
      <c r="AF12" s="67"/>
      <c r="AG12" s="68"/>
      <c r="AI12" s="89">
        <v>8</v>
      </c>
      <c r="AJ12" s="71" t="s">
        <v>10236</v>
      </c>
    </row>
    <row r="13" spans="1:35" ht="6.75" customHeight="1">
      <c r="A13" s="9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9"/>
      <c r="Z13" s="19"/>
      <c r="AA13" s="19"/>
      <c r="AB13" s="19"/>
      <c r="AC13" s="19"/>
      <c r="AD13" s="19"/>
      <c r="AE13" s="19"/>
      <c r="AF13" s="67"/>
      <c r="AG13" s="68"/>
      <c r="AI13" s="89"/>
    </row>
    <row r="14" spans="1:36" ht="12.75">
      <c r="A14" s="9"/>
      <c r="B14" s="118" t="s">
        <v>7062</v>
      </c>
      <c r="C14" s="118"/>
      <c r="D14" s="118"/>
      <c r="E14" s="118"/>
      <c r="F14" s="119"/>
      <c r="G14" s="227">
        <v>40573</v>
      </c>
      <c r="H14" s="228"/>
      <c r="I14" s="228"/>
      <c r="J14" s="228"/>
      <c r="K14" s="229"/>
      <c r="L14" s="22"/>
      <c r="M14" s="120" t="s">
        <v>7063</v>
      </c>
      <c r="N14" s="120"/>
      <c r="O14" s="120"/>
      <c r="P14" s="121"/>
      <c r="Q14" s="291" t="s">
        <v>12131</v>
      </c>
      <c r="R14" s="292"/>
      <c r="S14" s="292"/>
      <c r="T14" s="292"/>
      <c r="U14" s="293"/>
      <c r="V14" s="19"/>
      <c r="W14" s="120" t="s">
        <v>12127</v>
      </c>
      <c r="X14" s="120"/>
      <c r="Y14" s="120"/>
      <c r="Z14" s="121"/>
      <c r="AA14" s="291" t="s">
        <v>7049</v>
      </c>
      <c r="AB14" s="292"/>
      <c r="AC14" s="292"/>
      <c r="AD14" s="292"/>
      <c r="AE14" s="293"/>
      <c r="AF14" s="67"/>
      <c r="AG14" s="68"/>
      <c r="AI14" s="89">
        <v>9</v>
      </c>
      <c r="AJ14" s="71" t="s">
        <v>10237</v>
      </c>
    </row>
    <row r="15" spans="1:36" ht="12.75">
      <c r="A15" s="9"/>
      <c r="B15" s="21"/>
      <c r="C15" s="21"/>
      <c r="D15" s="21"/>
      <c r="E15" s="21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  <c r="X15" s="18"/>
      <c r="Y15" s="18"/>
      <c r="Z15" s="18"/>
      <c r="AA15" s="19"/>
      <c r="AB15" s="19"/>
      <c r="AC15" s="19"/>
      <c r="AD15" s="19"/>
      <c r="AE15" s="19"/>
      <c r="AF15" s="67"/>
      <c r="AG15" s="68"/>
      <c r="AI15" s="89">
        <v>10</v>
      </c>
      <c r="AJ15" s="71" t="s">
        <v>7464</v>
      </c>
    </row>
    <row r="16" spans="1:36" ht="12.75">
      <c r="A16" s="9"/>
      <c r="B16" s="100" t="s">
        <v>11672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9"/>
      <c r="M16" s="87"/>
      <c r="N16" s="87"/>
      <c r="O16" s="87"/>
      <c r="P16" s="87"/>
      <c r="Q16" s="88" t="s">
        <v>1098</v>
      </c>
      <c r="R16" s="87"/>
      <c r="S16" s="87"/>
      <c r="T16" s="294"/>
      <c r="U16" s="295"/>
      <c r="V16" s="19"/>
      <c r="W16" s="120" t="s">
        <v>7064</v>
      </c>
      <c r="X16" s="120"/>
      <c r="Y16" s="120"/>
      <c r="Z16" s="121"/>
      <c r="AA16" s="291" t="s">
        <v>7054</v>
      </c>
      <c r="AB16" s="292"/>
      <c r="AC16" s="292"/>
      <c r="AD16" s="292"/>
      <c r="AE16" s="293"/>
      <c r="AF16" s="67"/>
      <c r="AG16" s="68"/>
      <c r="AI16" s="89">
        <v>11</v>
      </c>
      <c r="AJ16" s="71" t="s">
        <v>7466</v>
      </c>
    </row>
    <row r="17" spans="1:36" ht="12.75">
      <c r="A17" s="9"/>
      <c r="B17" s="118" t="s">
        <v>7060</v>
      </c>
      <c r="C17" s="118"/>
      <c r="D17" s="118"/>
      <c r="E17" s="118"/>
      <c r="F17" s="119"/>
      <c r="G17" s="227">
        <v>40575</v>
      </c>
      <c r="H17" s="228"/>
      <c r="I17" s="228"/>
      <c r="J17" s="228"/>
      <c r="K17" s="229"/>
      <c r="L17" s="22"/>
      <c r="M17" s="87"/>
      <c r="N17" s="87"/>
      <c r="O17" s="87"/>
      <c r="P17" s="87"/>
      <c r="Q17" s="87"/>
      <c r="R17" s="87"/>
      <c r="S17" s="87"/>
      <c r="T17" s="87"/>
      <c r="U17" s="87"/>
      <c r="V17" s="19"/>
      <c r="W17" s="17"/>
      <c r="X17" s="17"/>
      <c r="Y17" s="17"/>
      <c r="Z17" s="17"/>
      <c r="AA17" s="17"/>
      <c r="AB17" s="17"/>
      <c r="AC17" s="19"/>
      <c r="AD17" s="19"/>
      <c r="AE17" s="19"/>
      <c r="AF17" s="67"/>
      <c r="AG17" s="68"/>
      <c r="AI17" s="89">
        <v>12</v>
      </c>
      <c r="AJ17" s="71" t="s">
        <v>7467</v>
      </c>
    </row>
    <row r="18" spans="1:36" ht="12.75" customHeight="1">
      <c r="A18" s="9"/>
      <c r="B18" s="23"/>
      <c r="C18" s="23"/>
      <c r="D18" s="23"/>
      <c r="E18" s="24"/>
      <c r="F18" s="24"/>
      <c r="G18" s="24"/>
      <c r="H18" s="17"/>
      <c r="I18" s="17"/>
      <c r="J18" s="17"/>
      <c r="K18" s="17"/>
      <c r="L18" s="17"/>
      <c r="M18" s="21" t="s">
        <v>12126</v>
      </c>
      <c r="N18" s="21"/>
      <c r="O18" s="21"/>
      <c r="P18" s="85"/>
      <c r="Q18" s="291" t="s">
        <v>11670</v>
      </c>
      <c r="R18" s="292"/>
      <c r="S18" s="292"/>
      <c r="T18" s="292"/>
      <c r="U18" s="293"/>
      <c r="V18" s="16"/>
      <c r="W18" s="100" t="s">
        <v>12128</v>
      </c>
      <c r="X18" s="100"/>
      <c r="Y18" s="100"/>
      <c r="Z18" s="100"/>
      <c r="AA18" s="100"/>
      <c r="AB18" s="100"/>
      <c r="AC18" s="100"/>
      <c r="AD18" s="100"/>
      <c r="AE18" s="100"/>
      <c r="AF18" s="67"/>
      <c r="AG18" s="68"/>
      <c r="AI18" s="89">
        <v>13</v>
      </c>
      <c r="AJ18" s="71" t="s">
        <v>7468</v>
      </c>
    </row>
    <row r="19" spans="1:36" ht="12.75">
      <c r="A19" s="9"/>
      <c r="B19" s="118" t="s">
        <v>7061</v>
      </c>
      <c r="C19" s="118"/>
      <c r="D19" s="118"/>
      <c r="E19" s="118"/>
      <c r="F19" s="119"/>
      <c r="G19" s="227">
        <v>40590</v>
      </c>
      <c r="H19" s="228"/>
      <c r="I19" s="228"/>
      <c r="J19" s="228"/>
      <c r="K19" s="229"/>
      <c r="L19" s="25"/>
      <c r="M19" s="19"/>
      <c r="N19" s="19"/>
      <c r="O19" s="19"/>
      <c r="P19" s="19"/>
      <c r="Q19" s="19"/>
      <c r="R19" s="19"/>
      <c r="S19" s="19"/>
      <c r="T19" s="19"/>
      <c r="U19" s="19"/>
      <c r="V19" s="16"/>
      <c r="W19" s="120" t="s">
        <v>7058</v>
      </c>
      <c r="X19" s="120"/>
      <c r="Y19" s="120"/>
      <c r="Z19" s="121"/>
      <c r="AA19" s="227" t="s">
        <v>7465</v>
      </c>
      <c r="AB19" s="228"/>
      <c r="AC19" s="228"/>
      <c r="AD19" s="228"/>
      <c r="AE19" s="229"/>
      <c r="AF19" s="67"/>
      <c r="AG19" s="68"/>
      <c r="AI19" s="89">
        <v>14</v>
      </c>
      <c r="AJ19" s="71" t="s">
        <v>7469</v>
      </c>
    </row>
    <row r="20" spans="1:36" ht="12.75">
      <c r="A20" s="9"/>
      <c r="B20" s="18"/>
      <c r="C20" s="18"/>
      <c r="D20" s="18"/>
      <c r="E20" s="18"/>
      <c r="F20" s="63"/>
      <c r="G20" s="18"/>
      <c r="H20" s="19"/>
      <c r="I20" s="19"/>
      <c r="J20" s="19"/>
      <c r="K20" s="19"/>
      <c r="L20" s="19"/>
      <c r="M20" s="122" t="s">
        <v>11673</v>
      </c>
      <c r="N20" s="122"/>
      <c r="O20" s="122"/>
      <c r="P20" s="123"/>
      <c r="Q20" s="244" t="s">
        <v>7465</v>
      </c>
      <c r="R20" s="245"/>
      <c r="S20" s="245"/>
      <c r="T20" s="245"/>
      <c r="U20" s="246"/>
      <c r="V20" s="19"/>
      <c r="W20" s="18"/>
      <c r="X20" s="18"/>
      <c r="Y20" s="18"/>
      <c r="Z20" s="18"/>
      <c r="AA20" s="19"/>
      <c r="AB20" s="19"/>
      <c r="AC20" s="19"/>
      <c r="AD20" s="19"/>
      <c r="AE20" s="19"/>
      <c r="AF20" s="67"/>
      <c r="AG20" s="68"/>
      <c r="AI20" s="89">
        <v>15</v>
      </c>
      <c r="AJ20" s="71" t="s">
        <v>7470</v>
      </c>
    </row>
    <row r="21" spans="1:36" ht="12.75" customHeight="1">
      <c r="A21" s="9"/>
      <c r="B21" s="122" t="s">
        <v>11679</v>
      </c>
      <c r="C21" s="122"/>
      <c r="D21" s="122"/>
      <c r="E21" s="122"/>
      <c r="F21" s="123"/>
      <c r="G21" s="244" t="s">
        <v>7037</v>
      </c>
      <c r="H21" s="245"/>
      <c r="I21" s="245"/>
      <c r="J21" s="245"/>
      <c r="K21" s="246"/>
      <c r="L21" s="16"/>
      <c r="M21" s="122"/>
      <c r="N21" s="122"/>
      <c r="O21" s="122"/>
      <c r="P21" s="123"/>
      <c r="Q21" s="250"/>
      <c r="R21" s="251"/>
      <c r="S21" s="251"/>
      <c r="T21" s="251"/>
      <c r="U21" s="252"/>
      <c r="V21" s="19"/>
      <c r="W21" s="134" t="s">
        <v>7059</v>
      </c>
      <c r="X21" s="134"/>
      <c r="Y21" s="134"/>
      <c r="Z21" s="135"/>
      <c r="AA21" s="227" t="s">
        <v>7465</v>
      </c>
      <c r="AB21" s="228"/>
      <c r="AC21" s="228"/>
      <c r="AD21" s="228"/>
      <c r="AE21" s="229"/>
      <c r="AF21" s="67"/>
      <c r="AG21" s="68"/>
      <c r="AI21" s="89">
        <v>16</v>
      </c>
      <c r="AJ21" s="71" t="s">
        <v>7471</v>
      </c>
    </row>
    <row r="22" spans="1:36" ht="12.75">
      <c r="A22" s="9"/>
      <c r="B22" s="122"/>
      <c r="C22" s="122"/>
      <c r="D22" s="122"/>
      <c r="E22" s="122"/>
      <c r="F22" s="123"/>
      <c r="G22" s="247"/>
      <c r="H22" s="248"/>
      <c r="I22" s="248"/>
      <c r="J22" s="248"/>
      <c r="K22" s="249"/>
      <c r="L22" s="16"/>
      <c r="M22" s="87"/>
      <c r="N22" s="87"/>
      <c r="O22" s="87"/>
      <c r="P22" s="87"/>
      <c r="Q22" s="87"/>
      <c r="R22" s="87"/>
      <c r="S22" s="87"/>
      <c r="T22" s="87"/>
      <c r="U22" s="8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7"/>
      <c r="AG22" s="68"/>
      <c r="AI22" s="89">
        <v>17</v>
      </c>
      <c r="AJ22" s="71" t="s">
        <v>7472</v>
      </c>
    </row>
    <row r="23" spans="1:36" ht="12.75">
      <c r="A23" s="9"/>
      <c r="B23" s="122"/>
      <c r="C23" s="122"/>
      <c r="D23" s="122"/>
      <c r="E23" s="122"/>
      <c r="F23" s="123"/>
      <c r="G23" s="250"/>
      <c r="H23" s="251"/>
      <c r="I23" s="251"/>
      <c r="J23" s="251"/>
      <c r="K23" s="252"/>
      <c r="L23" s="19"/>
      <c r="M23" s="87"/>
      <c r="N23" s="87"/>
      <c r="O23" s="87"/>
      <c r="P23" s="87"/>
      <c r="Q23" s="87"/>
      <c r="R23" s="87"/>
      <c r="S23" s="87"/>
      <c r="T23" s="87"/>
      <c r="U23" s="87"/>
      <c r="V23" s="19"/>
      <c r="W23" s="134" t="s">
        <v>7065</v>
      </c>
      <c r="X23" s="134"/>
      <c r="Y23" s="134"/>
      <c r="Z23" s="135"/>
      <c r="AA23" s="230" t="s">
        <v>1099</v>
      </c>
      <c r="AB23" s="231"/>
      <c r="AC23" s="231"/>
      <c r="AD23" s="231"/>
      <c r="AE23" s="232"/>
      <c r="AF23" s="67"/>
      <c r="AG23" s="68"/>
      <c r="AI23" s="89">
        <v>18</v>
      </c>
      <c r="AJ23" s="71" t="s">
        <v>7473</v>
      </c>
    </row>
    <row r="24" spans="1:36" ht="12.75" customHeight="1">
      <c r="A24" s="9"/>
      <c r="B24" s="63"/>
      <c r="C24" s="26"/>
      <c r="D24" s="26"/>
      <c r="E24" s="26"/>
      <c r="F24" s="26"/>
      <c r="G24" s="26"/>
      <c r="H24" s="17"/>
      <c r="I24" s="17"/>
      <c r="J24" s="17"/>
      <c r="K24" s="17"/>
      <c r="L24" s="1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67"/>
      <c r="AG24" s="68"/>
      <c r="AI24" s="89">
        <v>19</v>
      </c>
      <c r="AJ24" s="71" t="s">
        <v>1102</v>
      </c>
    </row>
    <row r="25" spans="1:36" ht="12.75">
      <c r="A25" s="9"/>
      <c r="B25" s="143" t="s">
        <v>11680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244" t="s">
        <v>9629</v>
      </c>
      <c r="M25" s="245"/>
      <c r="N25" s="245"/>
      <c r="O25" s="245"/>
      <c r="P25" s="245"/>
      <c r="Q25" s="245"/>
      <c r="R25" s="245"/>
      <c r="S25" s="245"/>
      <c r="T25" s="245"/>
      <c r="U25" s="246"/>
      <c r="V25" s="19"/>
      <c r="W25" s="143" t="s">
        <v>11674</v>
      </c>
      <c r="X25" s="143"/>
      <c r="Y25" s="143"/>
      <c r="Z25" s="143"/>
      <c r="AA25" s="215" t="s">
        <v>7465</v>
      </c>
      <c r="AB25" s="216"/>
      <c r="AC25" s="216"/>
      <c r="AD25" s="216"/>
      <c r="AE25" s="217"/>
      <c r="AF25" s="67"/>
      <c r="AG25" s="68"/>
      <c r="AI25" s="89">
        <v>20</v>
      </c>
      <c r="AJ25" s="71" t="s">
        <v>7474</v>
      </c>
    </row>
    <row r="26" spans="1:36" ht="12.75">
      <c r="A26" s="9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256"/>
      <c r="M26" s="257"/>
      <c r="N26" s="257"/>
      <c r="O26" s="257"/>
      <c r="P26" s="257"/>
      <c r="Q26" s="257"/>
      <c r="R26" s="257"/>
      <c r="S26" s="257"/>
      <c r="T26" s="257"/>
      <c r="U26" s="258"/>
      <c r="V26" s="19"/>
      <c r="W26" s="143"/>
      <c r="X26" s="143"/>
      <c r="Y26" s="143"/>
      <c r="Z26" s="143"/>
      <c r="AA26" s="218"/>
      <c r="AB26" s="219"/>
      <c r="AC26" s="219"/>
      <c r="AD26" s="219"/>
      <c r="AE26" s="220"/>
      <c r="AF26" s="67"/>
      <c r="AG26" s="68"/>
      <c r="AI26" s="89">
        <v>21</v>
      </c>
      <c r="AJ26" s="71" t="s">
        <v>7475</v>
      </c>
    </row>
    <row r="27" spans="1:36" ht="12.75">
      <c r="A27" s="9"/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67"/>
      <c r="AG27" s="68"/>
      <c r="AI27" s="89">
        <v>22</v>
      </c>
      <c r="AJ27" s="71" t="s">
        <v>7476</v>
      </c>
    </row>
    <row r="28" spans="1:36" ht="12.75" customHeight="1">
      <c r="A28" s="9"/>
      <c r="B28" s="183" t="s">
        <v>11678</v>
      </c>
      <c r="C28" s="183"/>
      <c r="D28" s="183"/>
      <c r="E28" s="183"/>
      <c r="F28" s="183"/>
      <c r="G28" s="183"/>
      <c r="H28" s="183"/>
      <c r="I28" s="183"/>
      <c r="J28" s="183"/>
      <c r="K28" s="184"/>
      <c r="L28" s="285" t="s">
        <v>7465</v>
      </c>
      <c r="M28" s="286"/>
      <c r="N28" s="286"/>
      <c r="O28" s="286"/>
      <c r="P28" s="286"/>
      <c r="Q28" s="286"/>
      <c r="R28" s="286"/>
      <c r="S28" s="286"/>
      <c r="T28" s="286"/>
      <c r="U28" s="287"/>
      <c r="V28" s="12"/>
      <c r="W28" s="138" t="s">
        <v>7067</v>
      </c>
      <c r="X28" s="138"/>
      <c r="Y28" s="138"/>
      <c r="Z28" s="139"/>
      <c r="AA28" s="253" t="s">
        <v>7465</v>
      </c>
      <c r="AB28" s="254"/>
      <c r="AC28" s="254"/>
      <c r="AD28" s="254"/>
      <c r="AE28" s="255"/>
      <c r="AF28" s="67"/>
      <c r="AG28" s="68"/>
      <c r="AI28" s="89">
        <v>23</v>
      </c>
      <c r="AJ28" s="71" t="s">
        <v>1103</v>
      </c>
    </row>
    <row r="29" spans="1:36" ht="12.75">
      <c r="A29" s="9"/>
      <c r="B29" s="183"/>
      <c r="C29" s="183"/>
      <c r="D29" s="183"/>
      <c r="E29" s="183"/>
      <c r="F29" s="183"/>
      <c r="G29" s="183"/>
      <c r="H29" s="183"/>
      <c r="I29" s="183"/>
      <c r="J29" s="183"/>
      <c r="K29" s="184"/>
      <c r="L29" s="288"/>
      <c r="M29" s="289"/>
      <c r="N29" s="289"/>
      <c r="O29" s="289"/>
      <c r="P29" s="289"/>
      <c r="Q29" s="289"/>
      <c r="R29" s="289"/>
      <c r="S29" s="289"/>
      <c r="T29" s="289"/>
      <c r="U29" s="290"/>
      <c r="V29" s="12"/>
      <c r="W29" s="27"/>
      <c r="X29" s="27"/>
      <c r="Y29" s="27"/>
      <c r="Z29" s="27"/>
      <c r="AA29" s="12"/>
      <c r="AB29" s="12"/>
      <c r="AC29" s="12"/>
      <c r="AD29" s="12"/>
      <c r="AE29" s="12"/>
      <c r="AF29" s="67"/>
      <c r="AG29" s="68"/>
      <c r="AI29" s="89">
        <v>24</v>
      </c>
      <c r="AJ29" s="71" t="s">
        <v>7477</v>
      </c>
    </row>
    <row r="30" spans="1:35" ht="6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67"/>
      <c r="AG30" s="68"/>
      <c r="AI30" s="89"/>
    </row>
    <row r="31" spans="1:36" ht="12.75">
      <c r="A31" s="9"/>
      <c r="B31" s="161" t="s">
        <v>11681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67"/>
      <c r="AG31" s="68"/>
      <c r="AI31" s="89">
        <v>25</v>
      </c>
      <c r="AJ31" s="71" t="s">
        <v>7478</v>
      </c>
    </row>
    <row r="32" spans="1:36" ht="12.75">
      <c r="A32" s="9"/>
      <c r="B32" s="259" t="s">
        <v>6491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1"/>
      <c r="AF32" s="67"/>
      <c r="AG32" s="68"/>
      <c r="AI32" s="89">
        <v>26</v>
      </c>
      <c r="AJ32" s="71" t="s">
        <v>7479</v>
      </c>
    </row>
    <row r="33" spans="1:36" ht="12.75">
      <c r="A33" s="9"/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4"/>
      <c r="AF33" s="67"/>
      <c r="AG33" s="68"/>
      <c r="AI33" s="89">
        <v>27</v>
      </c>
      <c r="AJ33" s="71" t="s">
        <v>7480</v>
      </c>
    </row>
    <row r="34" spans="1:35" ht="5.25" customHeight="1">
      <c r="A34" s="9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67"/>
      <c r="AG34" s="68"/>
      <c r="AI34" s="89"/>
    </row>
    <row r="35" spans="1:36" ht="12.75">
      <c r="A35" s="9"/>
      <c r="B35" s="161" t="s">
        <v>11010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67"/>
      <c r="AG35" s="68"/>
      <c r="AI35" s="89">
        <v>28</v>
      </c>
      <c r="AJ35" s="71" t="s">
        <v>7481</v>
      </c>
    </row>
    <row r="36" spans="1:36" ht="27.75" customHeight="1">
      <c r="A36" s="9"/>
      <c r="B36" s="213">
        <f>LOOKUP(B32,'Catálogo Gral'!R2:R6683,'Catálogo Gral'!S2:S6683)</f>
        <v>38301</v>
      </c>
      <c r="C36" s="136"/>
      <c r="D36" s="136"/>
      <c r="E36" s="136"/>
      <c r="F36" s="136"/>
      <c r="G36" s="136" t="str">
        <f>LOOKUP(B36,'Catálogo Gral'!O2:O132,'Catálogo Gral'!P2:P132)</f>
        <v>CONGRESOS Y CONVENCIONES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  <c r="AF36" s="67"/>
      <c r="AG36" s="68"/>
      <c r="AI36" s="89">
        <v>29</v>
      </c>
      <c r="AJ36" s="71" t="s">
        <v>7482</v>
      </c>
    </row>
    <row r="37" spans="1:35" ht="6.75" customHeight="1">
      <c r="A37" s="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67"/>
      <c r="AG37" s="68"/>
      <c r="AI37" s="89"/>
    </row>
    <row r="38" spans="1:36" ht="12.75">
      <c r="A38" s="9"/>
      <c r="B38" s="161" t="s">
        <v>11682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67"/>
      <c r="AG38" s="68"/>
      <c r="AI38" s="89">
        <v>30</v>
      </c>
      <c r="AJ38" s="71" t="s">
        <v>7483</v>
      </c>
    </row>
    <row r="39" spans="1:36" ht="12.75">
      <c r="A39" s="9"/>
      <c r="B39" s="221" t="s">
        <v>1754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3"/>
      <c r="AF39" s="67"/>
      <c r="AG39" s="68"/>
      <c r="AI39" s="89">
        <v>31</v>
      </c>
      <c r="AJ39" s="71" t="s">
        <v>12531</v>
      </c>
    </row>
    <row r="40" spans="1:36" ht="12.75">
      <c r="A40" s="9"/>
      <c r="B40" s="224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6"/>
      <c r="AF40" s="67"/>
      <c r="AG40" s="68"/>
      <c r="AI40" s="89">
        <v>32</v>
      </c>
      <c r="AJ40" s="71" t="s">
        <v>7484</v>
      </c>
    </row>
    <row r="41" spans="1:35" ht="6.75" customHeight="1">
      <c r="A41" s="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67"/>
      <c r="AG41" s="68"/>
      <c r="AI41" s="89"/>
    </row>
    <row r="42" spans="1:36" ht="12.75" customHeight="1">
      <c r="A42" s="9"/>
      <c r="B42" s="185" t="s">
        <v>11683</v>
      </c>
      <c r="C42" s="185"/>
      <c r="D42" s="185"/>
      <c r="E42" s="185" t="s">
        <v>11684</v>
      </c>
      <c r="F42" s="185"/>
      <c r="G42" s="185"/>
      <c r="H42" s="185" t="s">
        <v>11011</v>
      </c>
      <c r="I42" s="185"/>
      <c r="J42" s="185"/>
      <c r="K42" s="185"/>
      <c r="L42" s="185" t="s">
        <v>11685</v>
      </c>
      <c r="M42" s="185"/>
      <c r="N42" s="185"/>
      <c r="O42" s="185" t="s">
        <v>11686</v>
      </c>
      <c r="P42" s="185"/>
      <c r="Q42" s="185"/>
      <c r="R42" s="185" t="s">
        <v>11687</v>
      </c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67"/>
      <c r="AG42" s="68"/>
      <c r="AI42" s="89">
        <v>33</v>
      </c>
      <c r="AJ42" s="71" t="s">
        <v>7485</v>
      </c>
    </row>
    <row r="43" spans="1:36" ht="12.75">
      <c r="A43" s="9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67"/>
      <c r="AG43" s="68"/>
      <c r="AI43" s="89">
        <v>34</v>
      </c>
      <c r="AJ43" s="71" t="s">
        <v>7486</v>
      </c>
    </row>
    <row r="44" spans="1:33" ht="6.75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67"/>
      <c r="AG44" s="68"/>
    </row>
    <row r="45" spans="1:33" ht="12.75" customHeight="1">
      <c r="A45" s="9"/>
      <c r="B45" s="241">
        <v>1</v>
      </c>
      <c r="C45" s="242"/>
      <c r="D45" s="243"/>
      <c r="E45" s="241" t="s">
        <v>7465</v>
      </c>
      <c r="F45" s="242"/>
      <c r="G45" s="243"/>
      <c r="H45" s="238" t="str">
        <f>LOOKUP(B32,'Catálogo Gral'!R2:R6683,'Catálogo Gral'!Q2:Q6683)</f>
        <v>38300001</v>
      </c>
      <c r="I45" s="239"/>
      <c r="J45" s="239"/>
      <c r="K45" s="240"/>
      <c r="L45" s="241">
        <v>1</v>
      </c>
      <c r="M45" s="242"/>
      <c r="N45" s="243"/>
      <c r="O45" s="241" t="s">
        <v>13562</v>
      </c>
      <c r="P45" s="242"/>
      <c r="Q45" s="243"/>
      <c r="R45" s="265" t="s">
        <v>1100</v>
      </c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7"/>
      <c r="AF45" s="67"/>
      <c r="AG45" s="68"/>
    </row>
    <row r="46" spans="1:33" ht="12.75">
      <c r="A46" s="9"/>
      <c r="B46" s="233"/>
      <c r="C46" s="173"/>
      <c r="D46" s="234"/>
      <c r="E46" s="233"/>
      <c r="F46" s="173"/>
      <c r="G46" s="234"/>
      <c r="H46" s="233"/>
      <c r="I46" s="173"/>
      <c r="J46" s="173"/>
      <c r="K46" s="234"/>
      <c r="L46" s="233"/>
      <c r="M46" s="173"/>
      <c r="N46" s="234"/>
      <c r="O46" s="233"/>
      <c r="P46" s="173"/>
      <c r="Q46" s="234"/>
      <c r="R46" s="268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70"/>
      <c r="AF46" s="67"/>
      <c r="AG46" s="68"/>
    </row>
    <row r="47" spans="1:33" ht="12.75">
      <c r="A47" s="9"/>
      <c r="B47" s="233"/>
      <c r="C47" s="173"/>
      <c r="D47" s="234"/>
      <c r="E47" s="233"/>
      <c r="F47" s="173"/>
      <c r="G47" s="234"/>
      <c r="H47" s="233"/>
      <c r="I47" s="173"/>
      <c r="J47" s="173"/>
      <c r="K47" s="234"/>
      <c r="L47" s="233"/>
      <c r="M47" s="173"/>
      <c r="N47" s="234"/>
      <c r="O47" s="233"/>
      <c r="P47" s="173"/>
      <c r="Q47" s="234"/>
      <c r="R47" s="268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70"/>
      <c r="AF47" s="67"/>
      <c r="AG47" s="68"/>
    </row>
    <row r="48" spans="1:33" ht="12.75">
      <c r="A48" s="9"/>
      <c r="B48" s="233"/>
      <c r="C48" s="173"/>
      <c r="D48" s="234"/>
      <c r="E48" s="233"/>
      <c r="F48" s="173"/>
      <c r="G48" s="234"/>
      <c r="H48" s="233"/>
      <c r="I48" s="173"/>
      <c r="J48" s="173"/>
      <c r="K48" s="234"/>
      <c r="L48" s="233"/>
      <c r="M48" s="173"/>
      <c r="N48" s="234"/>
      <c r="O48" s="233"/>
      <c r="P48" s="173"/>
      <c r="Q48" s="234"/>
      <c r="R48" s="268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70"/>
      <c r="AF48" s="67"/>
      <c r="AG48" s="68"/>
    </row>
    <row r="49" spans="1:33" ht="12.75">
      <c r="A49" s="9"/>
      <c r="B49" s="233"/>
      <c r="C49" s="173"/>
      <c r="D49" s="234"/>
      <c r="E49" s="233"/>
      <c r="F49" s="173"/>
      <c r="G49" s="234"/>
      <c r="H49" s="233"/>
      <c r="I49" s="173"/>
      <c r="J49" s="173"/>
      <c r="K49" s="234"/>
      <c r="L49" s="233"/>
      <c r="M49" s="173"/>
      <c r="N49" s="234"/>
      <c r="O49" s="233"/>
      <c r="P49" s="173"/>
      <c r="Q49" s="234"/>
      <c r="R49" s="268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70"/>
      <c r="AF49" s="67"/>
      <c r="AG49" s="68"/>
    </row>
    <row r="50" spans="1:33" ht="12.75">
      <c r="A50" s="9"/>
      <c r="B50" s="233"/>
      <c r="C50" s="173"/>
      <c r="D50" s="234"/>
      <c r="E50" s="233"/>
      <c r="F50" s="173"/>
      <c r="G50" s="234"/>
      <c r="H50" s="233"/>
      <c r="I50" s="173"/>
      <c r="J50" s="173"/>
      <c r="K50" s="234"/>
      <c r="L50" s="233"/>
      <c r="M50" s="173"/>
      <c r="N50" s="234"/>
      <c r="O50" s="233"/>
      <c r="P50" s="173"/>
      <c r="Q50" s="234"/>
      <c r="R50" s="268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70"/>
      <c r="AF50" s="67"/>
      <c r="AG50" s="68"/>
    </row>
    <row r="51" spans="1:33" ht="12.75">
      <c r="A51" s="9"/>
      <c r="B51" s="233"/>
      <c r="C51" s="173"/>
      <c r="D51" s="234"/>
      <c r="E51" s="233"/>
      <c r="F51" s="173"/>
      <c r="G51" s="234"/>
      <c r="H51" s="233"/>
      <c r="I51" s="173"/>
      <c r="J51" s="173"/>
      <c r="K51" s="234"/>
      <c r="L51" s="233"/>
      <c r="M51" s="173"/>
      <c r="N51" s="234"/>
      <c r="O51" s="233"/>
      <c r="P51" s="173"/>
      <c r="Q51" s="234"/>
      <c r="R51" s="271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3"/>
      <c r="AF51" s="67"/>
      <c r="AG51" s="68"/>
    </row>
    <row r="52" spans="1:33" ht="12.75">
      <c r="A52" s="9"/>
      <c r="B52" s="233"/>
      <c r="C52" s="173"/>
      <c r="D52" s="234"/>
      <c r="E52" s="233"/>
      <c r="F52" s="173"/>
      <c r="G52" s="234"/>
      <c r="H52" s="233"/>
      <c r="I52" s="173"/>
      <c r="J52" s="173"/>
      <c r="K52" s="234"/>
      <c r="L52" s="233"/>
      <c r="M52" s="173"/>
      <c r="N52" s="234"/>
      <c r="O52" s="233"/>
      <c r="P52" s="173"/>
      <c r="Q52" s="234"/>
      <c r="R52" s="271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3"/>
      <c r="AF52" s="67"/>
      <c r="AG52" s="68"/>
    </row>
    <row r="53" spans="1:33" ht="12.75">
      <c r="A53" s="9"/>
      <c r="B53" s="233"/>
      <c r="C53" s="173"/>
      <c r="D53" s="234"/>
      <c r="E53" s="233"/>
      <c r="F53" s="173"/>
      <c r="G53" s="234"/>
      <c r="H53" s="233"/>
      <c r="I53" s="173"/>
      <c r="J53" s="173"/>
      <c r="K53" s="234"/>
      <c r="L53" s="233"/>
      <c r="M53" s="173"/>
      <c r="N53" s="234"/>
      <c r="O53" s="233"/>
      <c r="P53" s="173"/>
      <c r="Q53" s="234"/>
      <c r="R53" s="271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3"/>
      <c r="AF53" s="67"/>
      <c r="AG53" s="68"/>
    </row>
    <row r="54" spans="1:33" ht="12.75">
      <c r="A54" s="9"/>
      <c r="B54" s="233"/>
      <c r="C54" s="173"/>
      <c r="D54" s="234"/>
      <c r="E54" s="233"/>
      <c r="F54" s="173"/>
      <c r="G54" s="234"/>
      <c r="H54" s="233"/>
      <c r="I54" s="173"/>
      <c r="J54" s="173"/>
      <c r="K54" s="234"/>
      <c r="L54" s="233"/>
      <c r="M54" s="173"/>
      <c r="N54" s="234"/>
      <c r="O54" s="233"/>
      <c r="P54" s="173"/>
      <c r="Q54" s="234"/>
      <c r="R54" s="271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3"/>
      <c r="AF54" s="67"/>
      <c r="AG54" s="68"/>
    </row>
    <row r="55" spans="1:33" ht="12.75">
      <c r="A55" s="9"/>
      <c r="B55" s="233"/>
      <c r="C55" s="173"/>
      <c r="D55" s="234"/>
      <c r="E55" s="233"/>
      <c r="F55" s="173"/>
      <c r="G55" s="234"/>
      <c r="H55" s="233"/>
      <c r="I55" s="173"/>
      <c r="J55" s="173"/>
      <c r="K55" s="234"/>
      <c r="L55" s="233"/>
      <c r="M55" s="173"/>
      <c r="N55" s="234"/>
      <c r="O55" s="233"/>
      <c r="P55" s="173"/>
      <c r="Q55" s="234"/>
      <c r="R55" s="271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3"/>
      <c r="AF55" s="67"/>
      <c r="AG55" s="68"/>
    </row>
    <row r="56" spans="1:33" ht="12.75">
      <c r="A56" s="9"/>
      <c r="B56" s="233"/>
      <c r="C56" s="173"/>
      <c r="D56" s="234"/>
      <c r="E56" s="233"/>
      <c r="F56" s="173"/>
      <c r="G56" s="234"/>
      <c r="H56" s="233"/>
      <c r="I56" s="173"/>
      <c r="J56" s="173"/>
      <c r="K56" s="234"/>
      <c r="L56" s="233"/>
      <c r="M56" s="173"/>
      <c r="N56" s="234"/>
      <c r="O56" s="233"/>
      <c r="P56" s="173"/>
      <c r="Q56" s="234"/>
      <c r="R56" s="271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3"/>
      <c r="AF56" s="67"/>
      <c r="AG56" s="68"/>
    </row>
    <row r="57" spans="1:33" ht="12.75">
      <c r="A57" s="9"/>
      <c r="B57" s="233"/>
      <c r="C57" s="173"/>
      <c r="D57" s="234"/>
      <c r="E57" s="233"/>
      <c r="F57" s="173"/>
      <c r="G57" s="234"/>
      <c r="H57" s="233"/>
      <c r="I57" s="173"/>
      <c r="J57" s="173"/>
      <c r="K57" s="234"/>
      <c r="L57" s="233"/>
      <c r="M57" s="173"/>
      <c r="N57" s="234"/>
      <c r="O57" s="233"/>
      <c r="P57" s="173"/>
      <c r="Q57" s="234"/>
      <c r="R57" s="271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3"/>
      <c r="AF57" s="67"/>
      <c r="AG57" s="68"/>
    </row>
    <row r="58" spans="1:33" ht="12.75">
      <c r="A58" s="9"/>
      <c r="B58" s="235"/>
      <c r="C58" s="236"/>
      <c r="D58" s="237"/>
      <c r="E58" s="235"/>
      <c r="F58" s="236"/>
      <c r="G58" s="237"/>
      <c r="H58" s="235"/>
      <c r="I58" s="236"/>
      <c r="J58" s="236"/>
      <c r="K58" s="237"/>
      <c r="L58" s="235"/>
      <c r="M58" s="236"/>
      <c r="N58" s="237"/>
      <c r="O58" s="235"/>
      <c r="P58" s="236"/>
      <c r="Q58" s="237"/>
      <c r="R58" s="281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3"/>
      <c r="AF58" s="67"/>
      <c r="AG58" s="68"/>
    </row>
    <row r="59" spans="1:33" ht="12.75">
      <c r="A59" s="9"/>
      <c r="B59" s="198">
        <f>COUNT(B45:D58)</f>
        <v>1</v>
      </c>
      <c r="C59" s="199"/>
      <c r="D59" s="200"/>
      <c r="E59" s="177" t="s">
        <v>11688</v>
      </c>
      <c r="F59" s="177"/>
      <c r="G59" s="177"/>
      <c r="H59" s="161"/>
      <c r="I59" s="161"/>
      <c r="J59" s="161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67"/>
      <c r="AG59" s="68"/>
    </row>
    <row r="60" spans="1:33" ht="6.75" customHeight="1">
      <c r="A60" s="9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67"/>
      <c r="AG60" s="68"/>
    </row>
    <row r="61" spans="1:33" ht="12.75">
      <c r="A61" s="9"/>
      <c r="B61" s="161" t="s">
        <v>11689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67"/>
      <c r="AG61" s="68"/>
    </row>
    <row r="62" spans="1:33" ht="12.75">
      <c r="A62" s="9"/>
      <c r="B62" s="161" t="s">
        <v>11690</v>
      </c>
      <c r="C62" s="161"/>
      <c r="D62" s="161"/>
      <c r="E62" s="161"/>
      <c r="F62" s="161"/>
      <c r="G62" s="161"/>
      <c r="H62" s="161" t="s">
        <v>11691</v>
      </c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67"/>
      <c r="AG62" s="68"/>
    </row>
    <row r="63" spans="1:33" ht="12.75">
      <c r="A63" s="9"/>
      <c r="B63" s="274">
        <v>1200000</v>
      </c>
      <c r="C63" s="274"/>
      <c r="D63" s="274"/>
      <c r="E63" s="274"/>
      <c r="F63" s="274"/>
      <c r="G63" s="274"/>
      <c r="H63" s="167" t="str">
        <f>'Catálogo Gral'!D99</f>
        <v> SEISCIENTOS CINCUENTA PESOS  00/100 M.N.</v>
      </c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67"/>
      <c r="AG63" s="68"/>
    </row>
    <row r="64" spans="1:33" ht="6.75" customHeight="1">
      <c r="A64" s="9"/>
      <c r="B64" s="58"/>
      <c r="C64" s="58"/>
      <c r="D64" s="58"/>
      <c r="E64" s="58"/>
      <c r="F64" s="58"/>
      <c r="G64" s="58"/>
      <c r="H64" s="57"/>
      <c r="I64" s="57"/>
      <c r="J64" s="57"/>
      <c r="K64" s="57"/>
      <c r="L64" s="57"/>
      <c r="M64" s="57"/>
      <c r="N64" s="57"/>
      <c r="O64" s="57"/>
      <c r="P64" s="57"/>
      <c r="Q64" s="69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67"/>
      <c r="AG64" s="68"/>
    </row>
    <row r="65" spans="1:33" ht="12.75">
      <c r="A65" s="9"/>
      <c r="B65" s="161" t="s">
        <v>11692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28"/>
      <c r="P65" s="28"/>
      <c r="Q65" s="168" t="s">
        <v>7042</v>
      </c>
      <c r="R65" s="168"/>
      <c r="S65" s="168"/>
      <c r="T65" s="168"/>
      <c r="U65" s="168"/>
      <c r="V65" s="168"/>
      <c r="W65" s="169"/>
      <c r="X65" s="275" t="s">
        <v>11696</v>
      </c>
      <c r="Y65" s="276"/>
      <c r="Z65" s="276"/>
      <c r="AA65" s="276"/>
      <c r="AB65" s="276"/>
      <c r="AC65" s="276"/>
      <c r="AD65" s="276"/>
      <c r="AE65" s="277"/>
      <c r="AF65" s="67"/>
      <c r="AG65" s="68"/>
    </row>
    <row r="66" spans="1:33" ht="12.75">
      <c r="A66" s="9"/>
      <c r="B66" s="161" t="s">
        <v>11693</v>
      </c>
      <c r="C66" s="161"/>
      <c r="D66" s="161"/>
      <c r="E66" s="161"/>
      <c r="F66" s="161"/>
      <c r="G66" s="161"/>
      <c r="H66" s="278">
        <v>0</v>
      </c>
      <c r="I66" s="279"/>
      <c r="J66" s="279"/>
      <c r="K66" s="279"/>
      <c r="L66" s="279"/>
      <c r="M66" s="279"/>
      <c r="N66" s="280"/>
      <c r="O66" s="56"/>
      <c r="P66" s="56"/>
      <c r="Q66" s="69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67"/>
      <c r="AG66" s="68"/>
    </row>
    <row r="67" spans="1:33" ht="12.75">
      <c r="A67" s="9"/>
      <c r="B67" s="161" t="s">
        <v>11694</v>
      </c>
      <c r="C67" s="161"/>
      <c r="D67" s="161"/>
      <c r="E67" s="161"/>
      <c r="F67" s="161"/>
      <c r="G67" s="161"/>
      <c r="H67" s="278">
        <v>0</v>
      </c>
      <c r="I67" s="279"/>
      <c r="J67" s="279"/>
      <c r="K67" s="279"/>
      <c r="L67" s="279"/>
      <c r="M67" s="279"/>
      <c r="N67" s="280"/>
      <c r="O67" s="56"/>
      <c r="P67" s="56"/>
      <c r="Q67" s="59"/>
      <c r="R67" s="59"/>
      <c r="S67" s="59"/>
      <c r="T67" s="59"/>
      <c r="U67" s="59"/>
      <c r="V67" s="59"/>
      <c r="W67" s="59"/>
      <c r="X67" s="56"/>
      <c r="Y67" s="56"/>
      <c r="Z67" s="173"/>
      <c r="AA67" s="173"/>
      <c r="AB67" s="173"/>
      <c r="AC67" s="173"/>
      <c r="AD67" s="173"/>
      <c r="AE67" s="57"/>
      <c r="AF67" s="67"/>
      <c r="AG67" s="68"/>
    </row>
    <row r="68" spans="1:33" ht="6.75" customHeight="1">
      <c r="A68" s="9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67"/>
      <c r="AG68" s="68"/>
    </row>
    <row r="69" spans="1:33" ht="12.75">
      <c r="A69" s="9"/>
      <c r="B69" s="161" t="s">
        <v>13754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56"/>
      <c r="N69" s="56"/>
      <c r="O69" s="56"/>
      <c r="P69" s="56"/>
      <c r="Q69" s="56"/>
      <c r="R69" s="56"/>
      <c r="S69" s="56"/>
      <c r="T69" s="56"/>
      <c r="U69" s="161" t="s">
        <v>11697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67"/>
      <c r="AG69" s="68"/>
    </row>
    <row r="70" spans="1:33" ht="12.75">
      <c r="A70" s="9"/>
      <c r="B70" s="161" t="s">
        <v>9626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56"/>
      <c r="N70" s="56"/>
      <c r="O70" s="56"/>
      <c r="P70" s="56"/>
      <c r="Q70" s="56"/>
      <c r="R70" s="56"/>
      <c r="S70" s="56"/>
      <c r="T70" s="56"/>
      <c r="U70" s="161" t="s">
        <v>11127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67"/>
      <c r="AG70" s="68"/>
    </row>
    <row r="71" spans="1:33" ht="12.75">
      <c r="A71" s="9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56"/>
      <c r="N71" s="56"/>
      <c r="O71" s="56"/>
      <c r="P71" s="56"/>
      <c r="Q71" s="56"/>
      <c r="R71" s="56"/>
      <c r="S71" s="56"/>
      <c r="T71" s="56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67"/>
      <c r="AG71" s="68"/>
    </row>
    <row r="72" spans="1:33" ht="12.75">
      <c r="A72" s="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6"/>
      <c r="N72" s="56"/>
      <c r="O72" s="56"/>
      <c r="P72" s="56"/>
      <c r="Q72" s="56"/>
      <c r="R72" s="56"/>
      <c r="S72" s="56"/>
      <c r="T72" s="56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7"/>
      <c r="AG72" s="68"/>
    </row>
    <row r="73" spans="1:33" ht="12.75">
      <c r="A73" s="9"/>
      <c r="B73" s="284" t="s">
        <v>9625</v>
      </c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56"/>
      <c r="N73" s="56"/>
      <c r="O73" s="56"/>
      <c r="P73" s="56"/>
      <c r="Q73" s="56"/>
      <c r="R73" s="56"/>
      <c r="S73" s="56"/>
      <c r="T73" s="56"/>
      <c r="U73" s="284" t="s">
        <v>11126</v>
      </c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67"/>
      <c r="AG73" s="68"/>
    </row>
    <row r="74" spans="1:33" ht="12.75">
      <c r="A74" s="9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56"/>
      <c r="N74" s="56"/>
      <c r="O74" s="56"/>
      <c r="P74" s="56"/>
      <c r="Q74" s="56"/>
      <c r="R74" s="56"/>
      <c r="S74" s="56"/>
      <c r="T74" s="56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67"/>
      <c r="AG74" s="68"/>
    </row>
    <row r="75" spans="1:33" ht="12.75">
      <c r="A75" s="13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70"/>
      <c r="AG75" s="68"/>
    </row>
  </sheetData>
  <sheetProtection/>
  <mergeCells count="158">
    <mergeCell ref="Z2:AE2"/>
    <mergeCell ref="T16:U16"/>
    <mergeCell ref="Q18:U18"/>
    <mergeCell ref="AA14:AE14"/>
    <mergeCell ref="AA16:AE16"/>
    <mergeCell ref="H12:AE12"/>
    <mergeCell ref="X10:Z10"/>
    <mergeCell ref="K10:Q10"/>
    <mergeCell ref="R10:W10"/>
    <mergeCell ref="B14:F14"/>
    <mergeCell ref="AA10:AE10"/>
    <mergeCell ref="G14:K14"/>
    <mergeCell ref="Q14:U14"/>
    <mergeCell ref="W16:Z16"/>
    <mergeCell ref="W14:Z14"/>
    <mergeCell ref="M14:P14"/>
    <mergeCell ref="B16:K16"/>
    <mergeCell ref="B12:G12"/>
    <mergeCell ref="O55:Q55"/>
    <mergeCell ref="O57:Q57"/>
    <mergeCell ref="R54:AE54"/>
    <mergeCell ref="R55:AE55"/>
    <mergeCell ref="AA19:AE19"/>
    <mergeCell ref="L28:U29"/>
    <mergeCell ref="W19:Z19"/>
    <mergeCell ref="L56:N56"/>
    <mergeCell ref="L55:N55"/>
    <mergeCell ref="L49:N49"/>
    <mergeCell ref="B73:L74"/>
    <mergeCell ref="U73:AE74"/>
    <mergeCell ref="U69:AE69"/>
    <mergeCell ref="U70:AE70"/>
    <mergeCell ref="U71:AE71"/>
    <mergeCell ref="B17:F17"/>
    <mergeCell ref="B19:F19"/>
    <mergeCell ref="Q65:W65"/>
    <mergeCell ref="W18:AE18"/>
    <mergeCell ref="Q20:U21"/>
    <mergeCell ref="R58:AE58"/>
    <mergeCell ref="O58:Q58"/>
    <mergeCell ref="L50:N50"/>
    <mergeCell ref="H50:K50"/>
    <mergeCell ref="B61:AE61"/>
    <mergeCell ref="B67:G67"/>
    <mergeCell ref="H66:N66"/>
    <mergeCell ref="O54:Q54"/>
    <mergeCell ref="O52:Q52"/>
    <mergeCell ref="O53:Q53"/>
    <mergeCell ref="B69:L69"/>
    <mergeCell ref="E59:J59"/>
    <mergeCell ref="B66:G66"/>
    <mergeCell ref="H62:AE62"/>
    <mergeCell ref="B63:G63"/>
    <mergeCell ref="H58:K58"/>
    <mergeCell ref="X65:AE65"/>
    <mergeCell ref="L58:N58"/>
    <mergeCell ref="Z67:AD67"/>
    <mergeCell ref="H67:N67"/>
    <mergeCell ref="B71:L71"/>
    <mergeCell ref="B70:L70"/>
    <mergeCell ref="H63:AE63"/>
    <mergeCell ref="B65:N65"/>
    <mergeCell ref="B62:G62"/>
    <mergeCell ref="O51:Q51"/>
    <mergeCell ref="E58:G58"/>
    <mergeCell ref="O56:Q56"/>
    <mergeCell ref="H52:K52"/>
    <mergeCell ref="H53:K53"/>
    <mergeCell ref="H54:K54"/>
    <mergeCell ref="L54:N54"/>
    <mergeCell ref="E56:G56"/>
    <mergeCell ref="E54:G54"/>
    <mergeCell ref="R51:AE51"/>
    <mergeCell ref="R52:AE52"/>
    <mergeCell ref="R53:AE53"/>
    <mergeCell ref="L53:N53"/>
    <mergeCell ref="L52:N52"/>
    <mergeCell ref="L51:N51"/>
    <mergeCell ref="E57:G57"/>
    <mergeCell ref="H57:K57"/>
    <mergeCell ref="L57:N57"/>
    <mergeCell ref="B28:K29"/>
    <mergeCell ref="B35:AE35"/>
    <mergeCell ref="R45:AE50"/>
    <mergeCell ref="E53:G53"/>
    <mergeCell ref="E45:G45"/>
    <mergeCell ref="R56:AE56"/>
    <mergeCell ref="R57:AE57"/>
    <mergeCell ref="O45:Q45"/>
    <mergeCell ref="O46:Q46"/>
    <mergeCell ref="O47:Q47"/>
    <mergeCell ref="O49:Q49"/>
    <mergeCell ref="L45:N45"/>
    <mergeCell ref="L46:N46"/>
    <mergeCell ref="L47:N47"/>
    <mergeCell ref="L48:N48"/>
    <mergeCell ref="E48:G48"/>
    <mergeCell ref="E50:G50"/>
    <mergeCell ref="O50:Q50"/>
    <mergeCell ref="W21:Z21"/>
    <mergeCell ref="B32:AE33"/>
    <mergeCell ref="B36:F36"/>
    <mergeCell ref="G36:AE36"/>
    <mergeCell ref="B34:AE34"/>
    <mergeCell ref="M20:P21"/>
    <mergeCell ref="O48:Q48"/>
    <mergeCell ref="B21:F23"/>
    <mergeCell ref="G21:K23"/>
    <mergeCell ref="B25:K26"/>
    <mergeCell ref="R42:AE43"/>
    <mergeCell ref="E46:G46"/>
    <mergeCell ref="E47:G47"/>
    <mergeCell ref="B47:D47"/>
    <mergeCell ref="AA28:AE28"/>
    <mergeCell ref="W25:Z26"/>
    <mergeCell ref="L25:U26"/>
    <mergeCell ref="B58:D58"/>
    <mergeCell ref="E49:G49"/>
    <mergeCell ref="H45:K45"/>
    <mergeCell ref="H46:K46"/>
    <mergeCell ref="H47:K47"/>
    <mergeCell ref="H48:K48"/>
    <mergeCell ref="E51:G51"/>
    <mergeCell ref="E52:G52"/>
    <mergeCell ref="B45:D45"/>
    <mergeCell ref="B46:D46"/>
    <mergeCell ref="B48:D48"/>
    <mergeCell ref="H55:K55"/>
    <mergeCell ref="B59:D59"/>
    <mergeCell ref="H49:K49"/>
    <mergeCell ref="H51:K51"/>
    <mergeCell ref="H56:K56"/>
    <mergeCell ref="E55:G55"/>
    <mergeCell ref="B49:D49"/>
    <mergeCell ref="B52:D52"/>
    <mergeCell ref="B53:D53"/>
    <mergeCell ref="B57:D57"/>
    <mergeCell ref="B54:D54"/>
    <mergeCell ref="B51:D51"/>
    <mergeCell ref="B55:D55"/>
    <mergeCell ref="B50:D50"/>
    <mergeCell ref="B56:D56"/>
    <mergeCell ref="AI1:CJ1"/>
    <mergeCell ref="AA25:AE26"/>
    <mergeCell ref="B38:AE38"/>
    <mergeCell ref="B39:AE40"/>
    <mergeCell ref="G19:K19"/>
    <mergeCell ref="G17:K17"/>
    <mergeCell ref="W28:Z28"/>
    <mergeCell ref="AA23:AE23"/>
    <mergeCell ref="W23:Z23"/>
    <mergeCell ref="AA21:AE21"/>
    <mergeCell ref="E42:G43"/>
    <mergeCell ref="L42:N43"/>
    <mergeCell ref="B42:D43"/>
    <mergeCell ref="B31:AE31"/>
    <mergeCell ref="O42:Q43"/>
    <mergeCell ref="H42:K43"/>
  </mergeCells>
  <dataValidations count="18">
    <dataValidation type="list" allowBlank="1" showInputMessage="1" showErrorMessage="1" sqref="Q20">
      <formula1>PLAZOENTREGA</formula1>
    </dataValidation>
    <dataValidation type="list" allowBlank="1" showInputMessage="1" showErrorMessage="1" sqref="Q18">
      <formula1>prioridad</formula1>
    </dataValidation>
    <dataValidation type="list" allowBlank="1" showInputMessage="1" showErrorMessage="1" sqref="B73 U73:AE74">
      <formula1>CARGO</formula1>
    </dataValidation>
    <dataValidation type="list" allowBlank="1" showInputMessage="1" showErrorMessage="1" sqref="B70:L70 U70:AE70">
      <formula1>TITULAR</formula1>
    </dataValidation>
    <dataValidation type="list" allowBlank="1" showInputMessage="1" showErrorMessage="1" sqref="X65:AE65">
      <formula1>MONEDA</formula1>
    </dataValidation>
    <dataValidation type="list" allowBlank="1" showInputMessage="1" showErrorMessage="1" sqref="L25 H12:H13">
      <formula1>AREASOLIC</formula1>
    </dataValidation>
    <dataValidation type="list" allowBlank="1" showInputMessage="1" showErrorMessage="1" sqref="O45:Q58">
      <formula1>UNIMEDIDA</formula1>
    </dataValidation>
    <dataValidation type="list" allowBlank="1" showInputMessage="1" showErrorMessage="1" sqref="B32:AE33">
      <formula1>CONCEPTOCUCOP</formula1>
    </dataValidation>
    <dataValidation type="list" allowBlank="1" showInputMessage="1" showErrorMessage="1" sqref="G21">
      <formula1>PROCEDIMIENTO</formula1>
    </dataValidation>
    <dataValidation type="list" allowBlank="1" showInputMessage="1" showErrorMessage="1" sqref="Q14">
      <formula1>anexos</formula1>
    </dataValidation>
    <dataValidation type="list" allowBlank="1" showInputMessage="1" showErrorMessage="1" sqref="AA14">
      <formula1>STATUS</formula1>
    </dataValidation>
    <dataValidation type="list" allowBlank="1" showInputMessage="1" showErrorMessage="1" sqref="AA25">
      <formula1>tipogarantia</formula1>
    </dataValidation>
    <dataValidation type="list" allowBlank="1" showInputMessage="1" showErrorMessage="1" sqref="AA28">
      <formula1>pergarantia</formula1>
    </dataValidation>
    <dataValidation type="list" allowBlank="1" showInputMessage="1" showErrorMessage="1" sqref="AA16:AE16">
      <formula1>PRESUPUESTO</formula1>
    </dataValidation>
    <dataValidation type="list" allowBlank="1" showInputMessage="1" showErrorMessage="1" sqref="AA23:AE23">
      <formula1>SANCION</formula1>
    </dataValidation>
    <dataValidation type="list" allowBlank="1" showInputMessage="1" showErrorMessage="1" sqref="G14:K14 R10:W10">
      <formula1>CALENDARIO</formula1>
    </dataValidation>
    <dataValidation type="list" allowBlank="1" showInputMessage="1" showErrorMessage="1" sqref="AA21:AE21 G19:K19 G17:K17 AA19:AE19">
      <formula1>CALENDARIO1</formula1>
    </dataValidation>
    <dataValidation type="list" allowBlank="1" showInputMessage="1" showErrorMessage="1" sqref="B37:F37">
      <formula1>PARTIDA2011OK</formula1>
    </dataValidation>
  </dataValidations>
  <printOptions/>
  <pageMargins left="0.16" right="0.16" top="0.26" bottom="0.22" header="0" footer="0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83"/>
  <sheetViews>
    <sheetView zoomScalePageLayoutView="0" workbookViewId="0" topLeftCell="Q1">
      <selection activeCell="R27" sqref="R27"/>
    </sheetView>
  </sheetViews>
  <sheetFormatPr defaultColWidth="11.421875" defaultRowHeight="12.75"/>
  <cols>
    <col min="16" max="16" width="105.8515625" style="0" customWidth="1"/>
    <col min="18" max="18" width="89.57421875" style="0" customWidth="1"/>
    <col min="22" max="22" width="12.28125" style="0" bestFit="1" customWidth="1"/>
  </cols>
  <sheetData>
    <row r="1" spans="1:19" ht="13.5" thickBot="1">
      <c r="A1" s="3" t="s">
        <v>12149</v>
      </c>
      <c r="L1" s="4" t="s">
        <v>13582</v>
      </c>
      <c r="M1" t="s">
        <v>8359</v>
      </c>
      <c r="O1" t="s">
        <v>11008</v>
      </c>
      <c r="P1" t="s">
        <v>11009</v>
      </c>
      <c r="Q1" t="s">
        <v>3902</v>
      </c>
      <c r="R1" t="s">
        <v>3903</v>
      </c>
      <c r="S1" t="s">
        <v>3904</v>
      </c>
    </row>
    <row r="2" spans="1:19" ht="12.75">
      <c r="A2" s="86" t="s">
        <v>13209</v>
      </c>
      <c r="D2" s="1" t="s">
        <v>11168</v>
      </c>
      <c r="L2">
        <v>2101</v>
      </c>
      <c r="M2" s="65" t="s">
        <v>7465</v>
      </c>
      <c r="O2" s="72">
        <v>21101</v>
      </c>
      <c r="P2" s="73" t="s">
        <v>11012</v>
      </c>
      <c r="Q2" s="78" t="s">
        <v>10438</v>
      </c>
      <c r="R2" s="75" t="s">
        <v>12593</v>
      </c>
      <c r="S2">
        <v>21501</v>
      </c>
    </row>
    <row r="3" spans="1:19" ht="12.75">
      <c r="A3" s="86" t="s">
        <v>13218</v>
      </c>
      <c r="D3" s="2" t="s">
        <v>12131</v>
      </c>
      <c r="L3">
        <v>2102</v>
      </c>
      <c r="M3" s="65">
        <v>40539</v>
      </c>
      <c r="O3" s="72">
        <v>21201</v>
      </c>
      <c r="P3" s="73" t="s">
        <v>11013</v>
      </c>
      <c r="Q3" s="78" t="s">
        <v>9698</v>
      </c>
      <c r="R3" s="75" t="s">
        <v>3905</v>
      </c>
      <c r="S3">
        <v>51901</v>
      </c>
    </row>
    <row r="4" spans="1:19" ht="12.75">
      <c r="A4" s="86" t="s">
        <v>13223</v>
      </c>
      <c r="D4" t="s">
        <v>12132</v>
      </c>
      <c r="L4">
        <v>2103</v>
      </c>
      <c r="M4" s="65">
        <v>40540</v>
      </c>
      <c r="O4" s="72">
        <v>21301</v>
      </c>
      <c r="P4" s="73" t="s">
        <v>11014</v>
      </c>
      <c r="Q4" s="78" t="s">
        <v>3624</v>
      </c>
      <c r="R4" s="75" t="s">
        <v>3906</v>
      </c>
      <c r="S4">
        <v>27101</v>
      </c>
    </row>
    <row r="5" spans="1:19" ht="12.75">
      <c r="A5" s="86" t="s">
        <v>13423</v>
      </c>
      <c r="L5">
        <v>2104</v>
      </c>
      <c r="M5" s="65">
        <v>40541</v>
      </c>
      <c r="O5" s="72">
        <v>21401</v>
      </c>
      <c r="P5" s="73" t="s">
        <v>11015</v>
      </c>
      <c r="Q5" s="78" t="s">
        <v>4778</v>
      </c>
      <c r="R5" s="75" t="s">
        <v>14006</v>
      </c>
      <c r="S5">
        <v>25401</v>
      </c>
    </row>
    <row r="6" spans="1:19" ht="12.75">
      <c r="A6" s="86" t="s">
        <v>13366</v>
      </c>
      <c r="D6" s="1" t="s">
        <v>11169</v>
      </c>
      <c r="L6">
        <v>2105</v>
      </c>
      <c r="M6" s="65">
        <v>40542</v>
      </c>
      <c r="O6" s="72">
        <v>21501</v>
      </c>
      <c r="P6" s="73" t="s">
        <v>11016</v>
      </c>
      <c r="Q6" s="78" t="s">
        <v>8584</v>
      </c>
      <c r="R6" s="75" t="s">
        <v>11397</v>
      </c>
      <c r="S6">
        <v>56701</v>
      </c>
    </row>
    <row r="7" spans="1:19" ht="12.75">
      <c r="A7" s="86" t="s">
        <v>13370</v>
      </c>
      <c r="D7" t="s">
        <v>11670</v>
      </c>
      <c r="L7">
        <v>2106</v>
      </c>
      <c r="M7" s="65">
        <v>40543</v>
      </c>
      <c r="O7" s="72">
        <v>21502</v>
      </c>
      <c r="P7" s="73" t="s">
        <v>11017</v>
      </c>
      <c r="Q7" s="78" t="s">
        <v>3750</v>
      </c>
      <c r="R7" s="75" t="s">
        <v>3907</v>
      </c>
      <c r="S7">
        <v>57701</v>
      </c>
    </row>
    <row r="8" spans="1:19" ht="12.75">
      <c r="A8" s="86" t="s">
        <v>13387</v>
      </c>
      <c r="D8" t="s">
        <v>8360</v>
      </c>
      <c r="L8">
        <v>2107</v>
      </c>
      <c r="M8" s="65">
        <v>40544</v>
      </c>
      <c r="O8" s="72">
        <v>21601</v>
      </c>
      <c r="P8" s="73" t="s">
        <v>11018</v>
      </c>
      <c r="Q8" s="78" t="s">
        <v>1564</v>
      </c>
      <c r="R8" s="75" t="s">
        <v>3908</v>
      </c>
      <c r="S8">
        <v>57101</v>
      </c>
    </row>
    <row r="9" spans="1:19" ht="12.75">
      <c r="A9" s="86" t="s">
        <v>13301</v>
      </c>
      <c r="D9" t="s">
        <v>11671</v>
      </c>
      <c r="L9">
        <v>2203</v>
      </c>
      <c r="M9" s="65">
        <v>40545</v>
      </c>
      <c r="O9" s="72">
        <v>21701</v>
      </c>
      <c r="P9" s="73" t="s">
        <v>11019</v>
      </c>
      <c r="Q9" s="78" t="s">
        <v>6667</v>
      </c>
      <c r="R9" s="75" t="s">
        <v>13941</v>
      </c>
      <c r="S9">
        <v>29101</v>
      </c>
    </row>
    <row r="10" spans="1:19" ht="22.5">
      <c r="A10" s="86" t="s">
        <v>13303</v>
      </c>
      <c r="L10">
        <v>2204</v>
      </c>
      <c r="M10" s="65">
        <v>40546</v>
      </c>
      <c r="O10" s="72">
        <v>22101</v>
      </c>
      <c r="P10" s="73" t="s">
        <v>11020</v>
      </c>
      <c r="Q10" s="78" t="s">
        <v>4779</v>
      </c>
      <c r="R10" s="75" t="s">
        <v>11519</v>
      </c>
      <c r="S10">
        <v>25401</v>
      </c>
    </row>
    <row r="11" spans="1:19" ht="12.75">
      <c r="A11" s="86" t="s">
        <v>12892</v>
      </c>
      <c r="D11" s="1" t="s">
        <v>11170</v>
      </c>
      <c r="L11">
        <v>2207</v>
      </c>
      <c r="M11" s="65">
        <v>40547</v>
      </c>
      <c r="O11" s="72">
        <v>22103</v>
      </c>
      <c r="P11" s="73" t="s">
        <v>11021</v>
      </c>
      <c r="Q11" s="78" t="s">
        <v>5793</v>
      </c>
      <c r="R11" s="75" t="s">
        <v>12645</v>
      </c>
      <c r="S11">
        <v>24701</v>
      </c>
    </row>
    <row r="12" spans="1:19" ht="12.75">
      <c r="A12" s="86" t="s">
        <v>12893</v>
      </c>
      <c r="D12" s="5">
        <v>0.05</v>
      </c>
      <c r="L12">
        <v>2301</v>
      </c>
      <c r="M12" s="65">
        <v>40548</v>
      </c>
      <c r="O12" s="72">
        <v>22104</v>
      </c>
      <c r="P12" s="73" t="s">
        <v>9047</v>
      </c>
      <c r="Q12" s="78" t="s">
        <v>2272</v>
      </c>
      <c r="R12" s="75" t="s">
        <v>3909</v>
      </c>
      <c r="S12">
        <v>53201</v>
      </c>
    </row>
    <row r="13" spans="1:19" ht="12.75">
      <c r="A13" s="86" t="s">
        <v>12896</v>
      </c>
      <c r="D13" s="5">
        <v>0.1</v>
      </c>
      <c r="L13">
        <v>2302</v>
      </c>
      <c r="M13" s="65">
        <v>40549</v>
      </c>
      <c r="O13" s="72">
        <v>22201</v>
      </c>
      <c r="P13" s="73" t="s">
        <v>9048</v>
      </c>
      <c r="Q13" s="78">
        <v>21100001</v>
      </c>
      <c r="R13" s="75" t="s">
        <v>13487</v>
      </c>
      <c r="S13">
        <v>21101</v>
      </c>
    </row>
    <row r="14" spans="1:19" ht="12.75">
      <c r="A14" s="86" t="s">
        <v>12897</v>
      </c>
      <c r="D14" s="5">
        <v>0.15</v>
      </c>
      <c r="L14">
        <v>2303</v>
      </c>
      <c r="M14" s="65">
        <v>40550</v>
      </c>
      <c r="O14" s="72">
        <v>22301</v>
      </c>
      <c r="P14" s="73" t="s">
        <v>9049</v>
      </c>
      <c r="Q14" s="78" t="s">
        <v>8227</v>
      </c>
      <c r="R14" s="75" t="s">
        <v>12584</v>
      </c>
      <c r="S14">
        <v>22301</v>
      </c>
    </row>
    <row r="15" spans="1:19" ht="12.75">
      <c r="A15" s="86" t="s">
        <v>12898</v>
      </c>
      <c r="D15" s="5">
        <v>0.2</v>
      </c>
      <c r="L15">
        <v>2401</v>
      </c>
      <c r="M15" s="65">
        <v>40551</v>
      </c>
      <c r="O15" s="72">
        <v>24101</v>
      </c>
      <c r="P15" s="73" t="s">
        <v>9050</v>
      </c>
      <c r="Q15" s="78" t="s">
        <v>3625</v>
      </c>
      <c r="R15" s="75" t="s">
        <v>14108</v>
      </c>
      <c r="S15">
        <v>27101</v>
      </c>
    </row>
    <row r="16" spans="1:19" ht="12.75">
      <c r="A16" s="86" t="s">
        <v>12899</v>
      </c>
      <c r="D16" s="5" t="s">
        <v>7465</v>
      </c>
      <c r="L16">
        <v>2402</v>
      </c>
      <c r="M16" s="65">
        <v>40552</v>
      </c>
      <c r="O16" s="72">
        <v>24201</v>
      </c>
      <c r="P16" s="73" t="s">
        <v>9051</v>
      </c>
      <c r="Q16" s="78" t="s">
        <v>10058</v>
      </c>
      <c r="R16" s="75" t="s">
        <v>3910</v>
      </c>
      <c r="S16">
        <v>52301</v>
      </c>
    </row>
    <row r="17" spans="1:19" ht="12.75">
      <c r="A17" s="86" t="s">
        <v>12900</v>
      </c>
      <c r="D17" s="5" t="s">
        <v>8361</v>
      </c>
      <c r="L17">
        <v>2403</v>
      </c>
      <c r="M17" s="65">
        <v>40553</v>
      </c>
      <c r="O17" s="72">
        <v>24301</v>
      </c>
      <c r="P17" s="73" t="s">
        <v>9052</v>
      </c>
      <c r="Q17" s="78" t="s">
        <v>8747</v>
      </c>
      <c r="R17" s="75" t="s">
        <v>3911</v>
      </c>
      <c r="S17">
        <v>56902</v>
      </c>
    </row>
    <row r="18" spans="1:19" ht="12.75">
      <c r="A18" s="86" t="s">
        <v>12901</v>
      </c>
      <c r="L18">
        <v>2404</v>
      </c>
      <c r="M18" s="65">
        <v>40554</v>
      </c>
      <c r="O18" s="72">
        <v>24401</v>
      </c>
      <c r="P18" s="73" t="s">
        <v>9053</v>
      </c>
      <c r="Q18" s="78" t="s">
        <v>10513</v>
      </c>
      <c r="R18" s="75" t="s">
        <v>3912</v>
      </c>
      <c r="S18">
        <v>22104</v>
      </c>
    </row>
    <row r="19" spans="1:19" ht="12.75">
      <c r="A19" s="86" t="s">
        <v>12902</v>
      </c>
      <c r="D19" s="1" t="s">
        <v>11171</v>
      </c>
      <c r="L19">
        <v>2501</v>
      </c>
      <c r="M19" s="65">
        <v>40555</v>
      </c>
      <c r="O19" s="72">
        <v>24501</v>
      </c>
      <c r="P19" s="73" t="s">
        <v>9054</v>
      </c>
      <c r="Q19" s="78" t="s">
        <v>10514</v>
      </c>
      <c r="R19" s="75" t="s">
        <v>12458</v>
      </c>
      <c r="S19">
        <v>22104</v>
      </c>
    </row>
    <row r="20" spans="1:19" ht="12.75">
      <c r="A20" s="86" t="s">
        <v>12903</v>
      </c>
      <c r="D20" t="s">
        <v>11676</v>
      </c>
      <c r="L20">
        <v>2502</v>
      </c>
      <c r="M20" s="65">
        <v>40556</v>
      </c>
      <c r="O20" s="72">
        <v>24601</v>
      </c>
      <c r="P20" s="73" t="s">
        <v>9055</v>
      </c>
      <c r="Q20" s="78" t="s">
        <v>1565</v>
      </c>
      <c r="R20" s="75" t="s">
        <v>3913</v>
      </c>
      <c r="S20">
        <v>57101</v>
      </c>
    </row>
    <row r="21" spans="1:19" ht="12.75">
      <c r="A21" s="86" t="s">
        <v>12904</v>
      </c>
      <c r="D21" t="s">
        <v>11675</v>
      </c>
      <c r="L21">
        <v>2503</v>
      </c>
      <c r="M21" s="65">
        <v>40557</v>
      </c>
      <c r="O21" s="72">
        <v>24701</v>
      </c>
      <c r="P21" s="73" t="s">
        <v>9056</v>
      </c>
      <c r="Q21" s="78" t="s">
        <v>2712</v>
      </c>
      <c r="R21" s="75" t="s">
        <v>10827</v>
      </c>
      <c r="S21">
        <v>56301</v>
      </c>
    </row>
    <row r="22" spans="1:19" ht="12.75">
      <c r="A22" s="86" t="s">
        <v>12905</v>
      </c>
      <c r="D22" t="s">
        <v>7465</v>
      </c>
      <c r="L22">
        <v>2504</v>
      </c>
      <c r="M22" s="65">
        <v>40558</v>
      </c>
      <c r="O22" s="72">
        <v>24801</v>
      </c>
      <c r="P22" s="73" t="s">
        <v>9057</v>
      </c>
      <c r="Q22" s="78" t="s">
        <v>8585</v>
      </c>
      <c r="R22" s="75" t="s">
        <v>3914</v>
      </c>
      <c r="S22">
        <v>56701</v>
      </c>
    </row>
    <row r="23" spans="1:19" ht="12.75">
      <c r="A23" s="86" t="s">
        <v>12906</v>
      </c>
      <c r="D23" t="s">
        <v>11677</v>
      </c>
      <c r="L23">
        <v>2505</v>
      </c>
      <c r="M23" s="65">
        <v>40559</v>
      </c>
      <c r="O23" s="72">
        <v>24901</v>
      </c>
      <c r="P23" s="73" t="s">
        <v>9058</v>
      </c>
      <c r="Q23" s="78" t="s">
        <v>8748</v>
      </c>
      <c r="R23" s="75" t="s">
        <v>3915</v>
      </c>
      <c r="S23">
        <v>56902</v>
      </c>
    </row>
    <row r="24" spans="1:19" ht="12.75">
      <c r="A24" s="86" t="s">
        <v>12907</v>
      </c>
      <c r="L24">
        <v>2506</v>
      </c>
      <c r="M24" s="65">
        <v>40560</v>
      </c>
      <c r="O24" s="72">
        <v>25101</v>
      </c>
      <c r="P24" s="73" t="s">
        <v>9059</v>
      </c>
      <c r="Q24" s="78" t="s">
        <v>3603</v>
      </c>
      <c r="R24" s="75" t="s">
        <v>6723</v>
      </c>
      <c r="S24">
        <v>26102</v>
      </c>
    </row>
    <row r="25" spans="1:19" ht="12.75">
      <c r="A25" s="86" t="s">
        <v>12894</v>
      </c>
      <c r="L25">
        <v>2602</v>
      </c>
      <c r="M25" s="65">
        <v>40561</v>
      </c>
      <c r="O25" s="72">
        <v>25201</v>
      </c>
      <c r="P25" s="73" t="s">
        <v>9060</v>
      </c>
      <c r="Q25" s="78" t="s">
        <v>3604</v>
      </c>
      <c r="R25" s="75" t="s">
        <v>12395</v>
      </c>
      <c r="S25">
        <v>26102</v>
      </c>
    </row>
    <row r="26" spans="1:19" ht="12.75">
      <c r="A26" s="86" t="s">
        <v>12895</v>
      </c>
      <c r="D26" s="1" t="s">
        <v>7024</v>
      </c>
      <c r="L26">
        <v>2603</v>
      </c>
      <c r="M26" s="65">
        <v>40562</v>
      </c>
      <c r="O26" s="72">
        <v>25301</v>
      </c>
      <c r="P26" s="73" t="s">
        <v>9061</v>
      </c>
      <c r="Q26" s="78" t="s">
        <v>4780</v>
      </c>
      <c r="R26" s="75" t="s">
        <v>11521</v>
      </c>
      <c r="S26">
        <v>25401</v>
      </c>
    </row>
    <row r="27" spans="1:19" ht="12.75">
      <c r="A27" s="86" t="s">
        <v>13205</v>
      </c>
      <c r="D27" t="s">
        <v>7025</v>
      </c>
      <c r="L27">
        <v>2701</v>
      </c>
      <c r="M27" s="65">
        <v>40563</v>
      </c>
      <c r="O27" s="72">
        <v>25501</v>
      </c>
      <c r="P27" s="73" t="s">
        <v>9062</v>
      </c>
      <c r="Q27" s="78" t="s">
        <v>3605</v>
      </c>
      <c r="R27" s="75" t="s">
        <v>12396</v>
      </c>
      <c r="S27">
        <v>26102</v>
      </c>
    </row>
    <row r="28" spans="1:19" ht="12.75">
      <c r="A28" s="86" t="s">
        <v>12908</v>
      </c>
      <c r="D28" t="s">
        <v>7026</v>
      </c>
      <c r="L28">
        <v>2702</v>
      </c>
      <c r="M28" s="65">
        <v>40564</v>
      </c>
      <c r="O28" s="72">
        <v>25901</v>
      </c>
      <c r="P28" s="73" t="s">
        <v>9063</v>
      </c>
      <c r="Q28" s="78" t="s">
        <v>4781</v>
      </c>
      <c r="R28" s="75" t="s">
        <v>14074</v>
      </c>
      <c r="S28">
        <v>25401</v>
      </c>
    </row>
    <row r="29" spans="1:19" ht="22.5">
      <c r="A29" s="86" t="s">
        <v>12909</v>
      </c>
      <c r="D29" t="s">
        <v>7027</v>
      </c>
      <c r="L29">
        <v>2703</v>
      </c>
      <c r="M29" s="65">
        <v>40565</v>
      </c>
      <c r="O29" s="72">
        <v>26102</v>
      </c>
      <c r="P29" s="73" t="s">
        <v>9064</v>
      </c>
      <c r="Q29" s="78" t="s">
        <v>4782</v>
      </c>
      <c r="R29" s="75" t="s">
        <v>12695</v>
      </c>
      <c r="S29">
        <v>25401</v>
      </c>
    </row>
    <row r="30" spans="1:19" ht="22.5">
      <c r="A30" s="86" t="s">
        <v>12910</v>
      </c>
      <c r="D30" t="s">
        <v>7028</v>
      </c>
      <c r="L30">
        <v>2801</v>
      </c>
      <c r="M30" s="65">
        <v>40566</v>
      </c>
      <c r="O30" s="72">
        <v>26103</v>
      </c>
      <c r="P30" s="73" t="s">
        <v>9065</v>
      </c>
      <c r="Q30" s="78" t="s">
        <v>10459</v>
      </c>
      <c r="R30" s="75" t="s">
        <v>12013</v>
      </c>
      <c r="S30">
        <v>21601</v>
      </c>
    </row>
    <row r="31" spans="1:19" ht="12.75">
      <c r="A31" s="86" t="s">
        <v>12911</v>
      </c>
      <c r="D31" t="s">
        <v>7029</v>
      </c>
      <c r="L31">
        <v>2802</v>
      </c>
      <c r="M31" s="65">
        <v>40567</v>
      </c>
      <c r="O31" s="72">
        <v>26105</v>
      </c>
      <c r="P31" s="73" t="s">
        <v>9066</v>
      </c>
      <c r="Q31" s="78" t="s">
        <v>10515</v>
      </c>
      <c r="R31" s="75" t="s">
        <v>12446</v>
      </c>
      <c r="S31">
        <v>22104</v>
      </c>
    </row>
    <row r="32" spans="1:19" ht="12.75">
      <c r="A32" s="86" t="s">
        <v>13250</v>
      </c>
      <c r="D32" t="s">
        <v>7030</v>
      </c>
      <c r="L32">
        <v>2803</v>
      </c>
      <c r="M32" s="65">
        <v>40568</v>
      </c>
      <c r="O32" s="72">
        <v>27101</v>
      </c>
      <c r="P32" s="73" t="s">
        <v>9067</v>
      </c>
      <c r="Q32" s="78" t="s">
        <v>10516</v>
      </c>
      <c r="R32" s="75" t="s">
        <v>12447</v>
      </c>
      <c r="S32">
        <v>22104</v>
      </c>
    </row>
    <row r="33" spans="1:19" ht="12.75">
      <c r="A33" s="86" t="s">
        <v>12912</v>
      </c>
      <c r="D33" t="s">
        <v>7031</v>
      </c>
      <c r="L33">
        <v>2901</v>
      </c>
      <c r="M33" s="65">
        <v>40569</v>
      </c>
      <c r="O33" s="72">
        <v>27201</v>
      </c>
      <c r="P33" s="73" t="s">
        <v>9068</v>
      </c>
      <c r="Q33" s="78" t="s">
        <v>10517</v>
      </c>
      <c r="R33" s="75" t="s">
        <v>12448</v>
      </c>
      <c r="S33">
        <v>22104</v>
      </c>
    </row>
    <row r="34" spans="1:19" ht="12.75">
      <c r="A34" s="86" t="s">
        <v>12913</v>
      </c>
      <c r="D34" t="s">
        <v>7032</v>
      </c>
      <c r="L34">
        <v>2902</v>
      </c>
      <c r="M34" s="65">
        <v>40570</v>
      </c>
      <c r="O34" s="72">
        <v>27301</v>
      </c>
      <c r="P34" s="73" t="s">
        <v>9069</v>
      </c>
      <c r="Q34" s="78" t="s">
        <v>10518</v>
      </c>
      <c r="R34" s="75" t="s">
        <v>12449</v>
      </c>
      <c r="S34">
        <v>22104</v>
      </c>
    </row>
    <row r="35" spans="1:19" ht="12.75">
      <c r="A35" s="86" t="s">
        <v>13249</v>
      </c>
      <c r="D35" t="s">
        <v>7033</v>
      </c>
      <c r="L35" s="64">
        <v>3101</v>
      </c>
      <c r="M35" s="65">
        <v>40571</v>
      </c>
      <c r="O35" s="72">
        <v>27401</v>
      </c>
      <c r="P35" s="73" t="s">
        <v>14107</v>
      </c>
      <c r="Q35" s="78" t="s">
        <v>10519</v>
      </c>
      <c r="R35" s="75" t="s">
        <v>12450</v>
      </c>
      <c r="S35">
        <v>22104</v>
      </c>
    </row>
    <row r="36" spans="1:19" ht="12.75">
      <c r="A36" s="86" t="s">
        <v>12150</v>
      </c>
      <c r="D36" t="s">
        <v>7034</v>
      </c>
      <c r="L36" s="64">
        <v>3102</v>
      </c>
      <c r="M36" s="65">
        <v>40572</v>
      </c>
      <c r="O36" s="72">
        <v>27501</v>
      </c>
      <c r="P36" s="73" t="s">
        <v>9070</v>
      </c>
      <c r="Q36" s="78" t="s">
        <v>6668</v>
      </c>
      <c r="R36" s="75" t="s">
        <v>6724</v>
      </c>
      <c r="S36">
        <v>29101</v>
      </c>
    </row>
    <row r="37" spans="1:19" ht="12.75">
      <c r="A37" s="86" t="s">
        <v>13252</v>
      </c>
      <c r="D37" t="s">
        <v>7465</v>
      </c>
      <c r="L37" s="64">
        <v>3103</v>
      </c>
      <c r="M37" s="65">
        <v>40573</v>
      </c>
      <c r="O37" s="72">
        <v>29101</v>
      </c>
      <c r="P37" s="73" t="s">
        <v>9071</v>
      </c>
      <c r="Q37" s="78" t="s">
        <v>6669</v>
      </c>
      <c r="R37" s="75" t="s">
        <v>12599</v>
      </c>
      <c r="S37">
        <v>29101</v>
      </c>
    </row>
    <row r="38" spans="1:19" ht="12.75">
      <c r="A38" s="86" t="s">
        <v>12914</v>
      </c>
      <c r="D38" t="s">
        <v>7035</v>
      </c>
      <c r="L38" s="64">
        <v>3104</v>
      </c>
      <c r="M38" s="65">
        <v>40574</v>
      </c>
      <c r="O38" s="72">
        <v>29201</v>
      </c>
      <c r="P38" s="73" t="s">
        <v>9072</v>
      </c>
      <c r="Q38" s="78" t="s">
        <v>10520</v>
      </c>
      <c r="R38" s="75" t="s">
        <v>6725</v>
      </c>
      <c r="S38">
        <v>22104</v>
      </c>
    </row>
    <row r="39" spans="1:19" ht="12.75">
      <c r="A39" s="86" t="s">
        <v>13292</v>
      </c>
      <c r="L39" s="64">
        <v>3105</v>
      </c>
      <c r="M39" s="65">
        <v>40575</v>
      </c>
      <c r="O39" s="72">
        <v>29301</v>
      </c>
      <c r="P39" s="73" t="s">
        <v>9073</v>
      </c>
      <c r="Q39" s="78" t="s">
        <v>10521</v>
      </c>
      <c r="R39" s="75" t="s">
        <v>12492</v>
      </c>
      <c r="S39">
        <v>22104</v>
      </c>
    </row>
    <row r="40" spans="1:19" ht="12.75">
      <c r="A40" s="86" t="s">
        <v>12151</v>
      </c>
      <c r="L40" s="64">
        <v>3106</v>
      </c>
      <c r="M40" s="65">
        <v>40576</v>
      </c>
      <c r="O40" s="72">
        <v>29401</v>
      </c>
      <c r="P40" s="73" t="s">
        <v>6448</v>
      </c>
      <c r="Q40" s="78" t="s">
        <v>8749</v>
      </c>
      <c r="R40" s="75" t="s">
        <v>6726</v>
      </c>
      <c r="S40">
        <v>56902</v>
      </c>
    </row>
    <row r="41" spans="1:19" ht="12.75">
      <c r="A41" s="86" t="s">
        <v>13391</v>
      </c>
      <c r="D41" s="1" t="s">
        <v>7036</v>
      </c>
      <c r="L41" s="64">
        <v>3107</v>
      </c>
      <c r="M41" s="65">
        <v>40577</v>
      </c>
      <c r="O41" s="72">
        <v>29501</v>
      </c>
      <c r="P41" s="73" t="s">
        <v>6449</v>
      </c>
      <c r="Q41" s="78" t="s">
        <v>8750</v>
      </c>
      <c r="R41" s="75" t="s">
        <v>6727</v>
      </c>
      <c r="S41">
        <v>56902</v>
      </c>
    </row>
    <row r="42" spans="1:19" ht="12.75">
      <c r="A42" s="86" t="s">
        <v>12152</v>
      </c>
      <c r="D42" t="s">
        <v>7037</v>
      </c>
      <c r="L42" s="64">
        <v>3108</v>
      </c>
      <c r="M42" s="65">
        <v>40578</v>
      </c>
      <c r="O42" s="72">
        <v>29601</v>
      </c>
      <c r="P42" s="73" t="s">
        <v>6450</v>
      </c>
      <c r="Q42" s="78" t="s">
        <v>2850</v>
      </c>
      <c r="R42" s="75" t="s">
        <v>6728</v>
      </c>
      <c r="S42">
        <v>56501</v>
      </c>
    </row>
    <row r="43" spans="1:19" ht="12.75">
      <c r="A43" s="86" t="s">
        <v>13365</v>
      </c>
      <c r="D43" t="s">
        <v>7038</v>
      </c>
      <c r="L43" s="64">
        <v>3109</v>
      </c>
      <c r="M43" s="65">
        <v>40579</v>
      </c>
      <c r="O43" s="72">
        <v>29801</v>
      </c>
      <c r="P43" s="73" t="s">
        <v>6451</v>
      </c>
      <c r="Q43" s="78" t="s">
        <v>10522</v>
      </c>
      <c r="R43" s="75" t="s">
        <v>6729</v>
      </c>
      <c r="S43">
        <v>22104</v>
      </c>
    </row>
    <row r="44" spans="1:19" ht="12.75">
      <c r="A44" s="86" t="s">
        <v>12153</v>
      </c>
      <c r="D44" t="s">
        <v>7039</v>
      </c>
      <c r="L44" s="64">
        <v>3110</v>
      </c>
      <c r="M44" s="65">
        <v>40580</v>
      </c>
      <c r="O44" s="72">
        <v>29901</v>
      </c>
      <c r="P44" s="73" t="s">
        <v>6452</v>
      </c>
      <c r="Q44" s="78" t="s">
        <v>10384</v>
      </c>
      <c r="R44" s="75" t="s">
        <v>14052</v>
      </c>
      <c r="S44">
        <v>21201</v>
      </c>
    </row>
    <row r="45" spans="1:19" ht="12.75">
      <c r="A45" s="86" t="s">
        <v>12915</v>
      </c>
      <c r="D45" t="s">
        <v>7040</v>
      </c>
      <c r="L45" s="64">
        <v>3203</v>
      </c>
      <c r="M45" s="65">
        <v>40581</v>
      </c>
      <c r="O45" s="72">
        <v>31101</v>
      </c>
      <c r="P45" s="73" t="s">
        <v>12995</v>
      </c>
      <c r="Q45" s="78" t="s">
        <v>10385</v>
      </c>
      <c r="R45" s="75" t="s">
        <v>13743</v>
      </c>
      <c r="S45">
        <v>21201</v>
      </c>
    </row>
    <row r="46" spans="1:19" ht="12.75">
      <c r="A46" s="86" t="s">
        <v>12916</v>
      </c>
      <c r="D46" t="s">
        <v>7041</v>
      </c>
      <c r="L46" s="64">
        <v>3204</v>
      </c>
      <c r="M46" s="65">
        <v>40582</v>
      </c>
      <c r="O46" s="72">
        <v>31301</v>
      </c>
      <c r="P46" s="73" t="s">
        <v>12996</v>
      </c>
      <c r="Q46" s="78" t="s">
        <v>4783</v>
      </c>
      <c r="R46" s="75" t="s">
        <v>11517</v>
      </c>
      <c r="S46">
        <v>25401</v>
      </c>
    </row>
    <row r="47" spans="1:19" ht="12.75">
      <c r="A47" s="86" t="s">
        <v>12917</v>
      </c>
      <c r="L47" s="64">
        <v>3205</v>
      </c>
      <c r="M47" s="65">
        <v>40583</v>
      </c>
      <c r="O47" s="72">
        <v>31401</v>
      </c>
      <c r="P47" s="73" t="s">
        <v>12992</v>
      </c>
      <c r="Q47" s="78" t="s">
        <v>4208</v>
      </c>
      <c r="R47" s="75" t="s">
        <v>6730</v>
      </c>
      <c r="S47" s="64">
        <v>51301</v>
      </c>
    </row>
    <row r="48" spans="1:19" ht="12.75">
      <c r="A48" s="86" t="s">
        <v>12918</v>
      </c>
      <c r="D48" s="1" t="s">
        <v>11695</v>
      </c>
      <c r="L48" s="64">
        <v>3206</v>
      </c>
      <c r="M48" s="65">
        <v>40584</v>
      </c>
      <c r="O48" s="72">
        <v>31501</v>
      </c>
      <c r="P48" s="73" t="s">
        <v>12993</v>
      </c>
      <c r="Q48" s="78" t="s">
        <v>2713</v>
      </c>
      <c r="R48" s="75" t="s">
        <v>10828</v>
      </c>
      <c r="S48">
        <v>56301</v>
      </c>
    </row>
    <row r="49" spans="1:19" ht="12.75">
      <c r="A49" s="86" t="s">
        <v>12919</v>
      </c>
      <c r="D49" s="2" t="s">
        <v>7043</v>
      </c>
      <c r="L49" s="64">
        <v>3207</v>
      </c>
      <c r="M49" s="65">
        <v>40585</v>
      </c>
      <c r="O49" s="72">
        <v>31601</v>
      </c>
      <c r="P49" s="73" t="s">
        <v>12994</v>
      </c>
      <c r="Q49" s="80" t="s">
        <v>7972</v>
      </c>
      <c r="R49" s="75" t="s">
        <v>6731</v>
      </c>
      <c r="S49">
        <v>56201</v>
      </c>
    </row>
    <row r="50" spans="1:19" ht="12.75">
      <c r="A50" s="86" t="s">
        <v>12920</v>
      </c>
      <c r="D50" s="2" t="s">
        <v>7044</v>
      </c>
      <c r="L50" s="64">
        <v>3208</v>
      </c>
      <c r="M50" s="65">
        <v>40586</v>
      </c>
      <c r="O50" s="72">
        <v>31602</v>
      </c>
      <c r="P50" s="73" t="s">
        <v>12997</v>
      </c>
      <c r="Q50" s="78" t="s">
        <v>7568</v>
      </c>
      <c r="R50" s="75" t="s">
        <v>14003</v>
      </c>
      <c r="S50">
        <v>21101</v>
      </c>
    </row>
    <row r="51" spans="1:19" ht="12.75">
      <c r="A51" s="86" t="s">
        <v>12921</v>
      </c>
      <c r="D51" s="2" t="s">
        <v>11696</v>
      </c>
      <c r="L51" s="64">
        <v>3209</v>
      </c>
      <c r="M51" s="65">
        <v>40587</v>
      </c>
      <c r="O51" s="72">
        <v>31701</v>
      </c>
      <c r="P51" s="73" t="s">
        <v>12998</v>
      </c>
      <c r="Q51" s="78" t="s">
        <v>8751</v>
      </c>
      <c r="R51" s="75" t="s">
        <v>6732</v>
      </c>
      <c r="S51">
        <v>56902</v>
      </c>
    </row>
    <row r="52" spans="1:19" ht="12.75">
      <c r="A52" s="86" t="s">
        <v>12922</v>
      </c>
      <c r="L52" s="64">
        <v>3210</v>
      </c>
      <c r="M52" s="65">
        <v>40588</v>
      </c>
      <c r="O52" s="72">
        <v>31801</v>
      </c>
      <c r="P52" s="73" t="s">
        <v>12990</v>
      </c>
      <c r="Q52" s="78" t="s">
        <v>8436</v>
      </c>
      <c r="R52" s="75" t="s">
        <v>6733</v>
      </c>
      <c r="S52">
        <v>25201</v>
      </c>
    </row>
    <row r="53" spans="1:19" ht="12.75">
      <c r="A53" s="86" t="s">
        <v>12923</v>
      </c>
      <c r="D53" s="1" t="s">
        <v>7047</v>
      </c>
      <c r="L53" s="64">
        <v>3211</v>
      </c>
      <c r="M53" s="65">
        <v>40589</v>
      </c>
      <c r="O53" s="72">
        <v>31901</v>
      </c>
      <c r="P53" s="73" t="s">
        <v>13004</v>
      </c>
      <c r="Q53" s="78" t="s">
        <v>6029</v>
      </c>
      <c r="R53" s="75" t="s">
        <v>6734</v>
      </c>
      <c r="S53">
        <v>25101</v>
      </c>
    </row>
    <row r="54" spans="1:19" ht="12.75">
      <c r="A54" s="86" t="s">
        <v>12924</v>
      </c>
      <c r="D54" t="s">
        <v>7048</v>
      </c>
      <c r="L54" s="64">
        <v>3301</v>
      </c>
      <c r="M54" s="65">
        <v>40590</v>
      </c>
      <c r="O54" s="72">
        <v>31902</v>
      </c>
      <c r="P54" s="73" t="s">
        <v>6453</v>
      </c>
      <c r="Q54" s="78" t="s">
        <v>6030</v>
      </c>
      <c r="R54" s="75" t="s">
        <v>6735</v>
      </c>
      <c r="S54">
        <v>25101</v>
      </c>
    </row>
    <row r="55" spans="1:19" ht="12.75">
      <c r="A55" s="86" t="s">
        <v>12925</v>
      </c>
      <c r="D55" t="s">
        <v>7049</v>
      </c>
      <c r="L55" s="64">
        <v>3302</v>
      </c>
      <c r="M55" s="65">
        <v>40591</v>
      </c>
      <c r="O55" s="72">
        <v>32201</v>
      </c>
      <c r="P55" s="73" t="s">
        <v>6454</v>
      </c>
      <c r="Q55" s="78" t="s">
        <v>9699</v>
      </c>
      <c r="R55" s="75" t="s">
        <v>11191</v>
      </c>
      <c r="S55">
        <v>51901</v>
      </c>
    </row>
    <row r="56" spans="1:19" ht="12.75">
      <c r="A56" s="86" t="s">
        <v>12926</v>
      </c>
      <c r="D56" t="s">
        <v>7050</v>
      </c>
      <c r="L56" s="64">
        <v>3303</v>
      </c>
      <c r="M56" s="65">
        <v>40592</v>
      </c>
      <c r="O56" s="72">
        <v>32301</v>
      </c>
      <c r="P56" s="73" t="s">
        <v>11655</v>
      </c>
      <c r="Q56" s="78" t="s">
        <v>2851</v>
      </c>
      <c r="R56" s="75" t="s">
        <v>6736</v>
      </c>
      <c r="S56">
        <v>56501</v>
      </c>
    </row>
    <row r="57" spans="1:19" ht="12.75">
      <c r="A57" s="86" t="s">
        <v>12927</v>
      </c>
      <c r="D57" t="s">
        <v>7051</v>
      </c>
      <c r="L57" s="64">
        <v>3304</v>
      </c>
      <c r="M57" s="65">
        <v>40593</v>
      </c>
      <c r="O57" s="72">
        <v>32302</v>
      </c>
      <c r="P57" s="73" t="s">
        <v>11709</v>
      </c>
      <c r="Q57" s="78" t="s">
        <v>6964</v>
      </c>
      <c r="R57" s="75" t="s">
        <v>11854</v>
      </c>
      <c r="S57">
        <v>29801</v>
      </c>
    </row>
    <row r="58" spans="1:19" ht="22.5">
      <c r="A58" s="86" t="s">
        <v>12928</v>
      </c>
      <c r="D58" t="s">
        <v>7052</v>
      </c>
      <c r="L58" s="64">
        <v>3305</v>
      </c>
      <c r="M58" s="65">
        <v>40594</v>
      </c>
      <c r="O58" s="72">
        <v>32502</v>
      </c>
      <c r="P58" s="73" t="s">
        <v>6455</v>
      </c>
      <c r="Q58" s="78" t="s">
        <v>4784</v>
      </c>
      <c r="R58" s="75" t="s">
        <v>14066</v>
      </c>
      <c r="S58">
        <v>25401</v>
      </c>
    </row>
    <row r="59" spans="1:19" ht="12.75">
      <c r="A59" s="86" t="s">
        <v>12929</v>
      </c>
      <c r="L59" s="64">
        <v>3306</v>
      </c>
      <c r="M59" s="65">
        <v>40595</v>
      </c>
      <c r="O59" s="72">
        <v>32503</v>
      </c>
      <c r="P59" s="73" t="s">
        <v>6456</v>
      </c>
      <c r="Q59" s="78" t="s">
        <v>4209</v>
      </c>
      <c r="R59" s="75" t="s">
        <v>6737</v>
      </c>
      <c r="S59" s="64">
        <v>51301</v>
      </c>
    </row>
    <row r="60" spans="1:19" ht="12.75">
      <c r="A60" s="86" t="s">
        <v>12930</v>
      </c>
      <c r="D60" s="1" t="s">
        <v>7053</v>
      </c>
      <c r="L60" s="64">
        <v>3307</v>
      </c>
      <c r="M60" s="65">
        <v>40596</v>
      </c>
      <c r="O60" s="72">
        <v>32505</v>
      </c>
      <c r="P60" s="73" t="s">
        <v>6457</v>
      </c>
      <c r="Q60" s="78" t="s">
        <v>7569</v>
      </c>
      <c r="R60" s="75" t="s">
        <v>13834</v>
      </c>
      <c r="S60">
        <v>21101</v>
      </c>
    </row>
    <row r="61" spans="1:19" ht="12.75">
      <c r="A61" s="86" t="s">
        <v>12154</v>
      </c>
      <c r="D61" t="s">
        <v>7054</v>
      </c>
      <c r="L61" s="64">
        <v>3308</v>
      </c>
      <c r="M61" s="65">
        <v>40597</v>
      </c>
      <c r="O61" s="72">
        <v>32601</v>
      </c>
      <c r="P61" s="73" t="s">
        <v>6458</v>
      </c>
      <c r="Q61" s="78" t="s">
        <v>5707</v>
      </c>
      <c r="R61" s="75" t="s">
        <v>12422</v>
      </c>
      <c r="S61">
        <v>24601</v>
      </c>
    </row>
    <row r="62" spans="1:19" ht="12.75">
      <c r="A62" s="86" t="s">
        <v>12155</v>
      </c>
      <c r="D62" t="s">
        <v>7055</v>
      </c>
      <c r="L62" s="64">
        <v>3401</v>
      </c>
      <c r="M62" s="65">
        <v>40598</v>
      </c>
      <c r="O62" s="72">
        <v>32701</v>
      </c>
      <c r="P62" s="73" t="s">
        <v>6459</v>
      </c>
      <c r="Q62" s="78" t="s">
        <v>8752</v>
      </c>
      <c r="R62" s="75" t="s">
        <v>6738</v>
      </c>
      <c r="S62">
        <v>56902</v>
      </c>
    </row>
    <row r="63" spans="1:19" ht="12.75">
      <c r="A63" s="86" t="s">
        <v>13253</v>
      </c>
      <c r="D63" t="s">
        <v>7056</v>
      </c>
      <c r="L63" s="64">
        <v>3402</v>
      </c>
      <c r="M63" s="65">
        <v>40599</v>
      </c>
      <c r="O63" s="72">
        <v>32901</v>
      </c>
      <c r="P63" s="73" t="s">
        <v>11710</v>
      </c>
      <c r="Q63" s="78" t="s">
        <v>8753</v>
      </c>
      <c r="R63" s="75" t="s">
        <v>6739</v>
      </c>
      <c r="S63">
        <v>56902</v>
      </c>
    </row>
    <row r="64" spans="1:19" ht="12.75">
      <c r="A64" s="86" t="s">
        <v>12931</v>
      </c>
      <c r="D64" t="s">
        <v>7057</v>
      </c>
      <c r="L64" s="64">
        <v>3404</v>
      </c>
      <c r="M64" s="65">
        <v>40600</v>
      </c>
      <c r="O64" s="72">
        <v>33101</v>
      </c>
      <c r="P64" s="73" t="s">
        <v>12242</v>
      </c>
      <c r="Q64" s="78" t="s">
        <v>7973</v>
      </c>
      <c r="R64" s="75" t="s">
        <v>11353</v>
      </c>
      <c r="S64">
        <v>56201</v>
      </c>
    </row>
    <row r="65" spans="1:19" ht="12.75">
      <c r="A65" s="86" t="s">
        <v>12156</v>
      </c>
      <c r="L65" s="64">
        <v>3407</v>
      </c>
      <c r="M65" s="65">
        <v>40601</v>
      </c>
      <c r="O65" s="72">
        <v>33103</v>
      </c>
      <c r="P65" s="73" t="s">
        <v>6460</v>
      </c>
      <c r="Q65" s="78" t="s">
        <v>6995</v>
      </c>
      <c r="R65" s="75" t="s">
        <v>11990</v>
      </c>
      <c r="S65">
        <v>29901</v>
      </c>
    </row>
    <row r="66" spans="1:19" ht="12.75">
      <c r="A66" s="86" t="s">
        <v>13381</v>
      </c>
      <c r="D66" s="1" t="s">
        <v>7066</v>
      </c>
      <c r="L66" s="64">
        <v>3409</v>
      </c>
      <c r="M66" s="65">
        <v>40602</v>
      </c>
      <c r="O66" s="72">
        <v>33104</v>
      </c>
      <c r="P66" s="73" t="s">
        <v>6461</v>
      </c>
      <c r="Q66" s="78" t="s">
        <v>5708</v>
      </c>
      <c r="R66" s="75" t="s">
        <v>13583</v>
      </c>
      <c r="S66">
        <v>24601</v>
      </c>
    </row>
    <row r="67" spans="1:19" ht="12.75">
      <c r="A67" s="86" t="s">
        <v>12157</v>
      </c>
      <c r="D67" s="14">
        <v>0.01</v>
      </c>
      <c r="L67" s="64">
        <v>3411</v>
      </c>
      <c r="M67" s="65">
        <v>40603</v>
      </c>
      <c r="O67" s="72">
        <v>33105</v>
      </c>
      <c r="P67" s="73" t="s">
        <v>6462</v>
      </c>
      <c r="Q67" s="79" t="s">
        <v>2273</v>
      </c>
      <c r="R67" s="75" t="s">
        <v>6740</v>
      </c>
      <c r="S67">
        <v>53201</v>
      </c>
    </row>
    <row r="68" spans="1:19" ht="12.75">
      <c r="A68" s="86" t="s">
        <v>12932</v>
      </c>
      <c r="D68" s="14">
        <v>0.02</v>
      </c>
      <c r="L68" s="64">
        <v>3413</v>
      </c>
      <c r="M68" s="65">
        <v>40604</v>
      </c>
      <c r="O68" s="72">
        <v>33301</v>
      </c>
      <c r="P68" s="73" t="s">
        <v>12245</v>
      </c>
      <c r="Q68" s="78" t="s">
        <v>8754</v>
      </c>
      <c r="R68" s="75" t="s">
        <v>6741</v>
      </c>
      <c r="S68">
        <v>56902</v>
      </c>
    </row>
    <row r="69" spans="1:19" ht="12.75">
      <c r="A69" s="86" t="s">
        <v>12158</v>
      </c>
      <c r="D69" s="14" t="s">
        <v>1099</v>
      </c>
      <c r="L69" s="64">
        <v>3414</v>
      </c>
      <c r="M69" s="65">
        <v>40605</v>
      </c>
      <c r="O69" s="72">
        <v>33302</v>
      </c>
      <c r="P69" s="73" t="s">
        <v>12246</v>
      </c>
      <c r="Q69" s="78" t="s">
        <v>2714</v>
      </c>
      <c r="R69" s="75" t="s">
        <v>10829</v>
      </c>
      <c r="S69">
        <v>56301</v>
      </c>
    </row>
    <row r="70" spans="1:19" ht="12.75">
      <c r="A70" s="86" t="s">
        <v>12159</v>
      </c>
      <c r="D70" s="15">
        <v>0.005</v>
      </c>
      <c r="L70" s="64">
        <v>3501</v>
      </c>
      <c r="M70" s="65">
        <v>40606</v>
      </c>
      <c r="O70" s="72">
        <v>33303</v>
      </c>
      <c r="P70" s="73" t="s">
        <v>6463</v>
      </c>
      <c r="Q70" s="78" t="s">
        <v>10059</v>
      </c>
      <c r="R70" s="75" t="s">
        <v>6742</v>
      </c>
      <c r="S70">
        <v>52301</v>
      </c>
    </row>
    <row r="71" spans="1:19" ht="12.75">
      <c r="A71" s="86" t="s">
        <v>12160</v>
      </c>
      <c r="L71" s="64">
        <v>3502</v>
      </c>
      <c r="M71" s="65">
        <v>40607</v>
      </c>
      <c r="O71" s="72">
        <v>33401</v>
      </c>
      <c r="P71" s="73" t="s">
        <v>12244</v>
      </c>
      <c r="Q71" s="78" t="s">
        <v>10162</v>
      </c>
      <c r="R71" s="75" t="s">
        <v>6743</v>
      </c>
      <c r="S71">
        <v>53101</v>
      </c>
    </row>
    <row r="72" spans="1:19" ht="12.75">
      <c r="A72" s="86" t="s">
        <v>13395</v>
      </c>
      <c r="L72" s="64">
        <v>3503</v>
      </c>
      <c r="M72" s="65">
        <v>40608</v>
      </c>
      <c r="O72" s="72">
        <v>33501</v>
      </c>
      <c r="P72" s="73" t="s">
        <v>12247</v>
      </c>
      <c r="Q72" s="78" t="s">
        <v>6670</v>
      </c>
      <c r="R72" s="75" t="s">
        <v>11855</v>
      </c>
      <c r="S72">
        <v>29101</v>
      </c>
    </row>
    <row r="73" spans="1:19" ht="12.75">
      <c r="A73" s="86" t="s">
        <v>12161</v>
      </c>
      <c r="L73" s="64">
        <v>3504</v>
      </c>
      <c r="M73" s="65">
        <v>40609</v>
      </c>
      <c r="O73" s="72">
        <v>33601</v>
      </c>
      <c r="P73" s="73" t="s">
        <v>6464</v>
      </c>
      <c r="Q73" s="78" t="s">
        <v>2852</v>
      </c>
      <c r="R73" s="75" t="s">
        <v>6744</v>
      </c>
      <c r="S73">
        <v>56501</v>
      </c>
    </row>
    <row r="74" spans="1:19" ht="12.75">
      <c r="A74" s="86" t="s">
        <v>12162</v>
      </c>
      <c r="L74" s="64">
        <v>3505</v>
      </c>
      <c r="M74" s="65">
        <v>40610</v>
      </c>
      <c r="O74" s="72">
        <v>33602</v>
      </c>
      <c r="P74" s="73" t="s">
        <v>6465</v>
      </c>
      <c r="Q74" s="78" t="s">
        <v>10060</v>
      </c>
      <c r="R74" s="75" t="s">
        <v>6745</v>
      </c>
      <c r="S74">
        <v>52301</v>
      </c>
    </row>
    <row r="75" spans="1:19" ht="22.5">
      <c r="A75" s="86" t="s">
        <v>13194</v>
      </c>
      <c r="L75" s="64">
        <v>3506</v>
      </c>
      <c r="M75" s="65">
        <v>40611</v>
      </c>
      <c r="O75" s="72">
        <v>33603</v>
      </c>
      <c r="P75" s="73" t="s">
        <v>6466</v>
      </c>
      <c r="Q75" s="78" t="s">
        <v>5709</v>
      </c>
      <c r="R75" s="75" t="s">
        <v>13584</v>
      </c>
      <c r="S75">
        <v>24601</v>
      </c>
    </row>
    <row r="76" spans="1:19" ht="22.5">
      <c r="A76" s="86" t="s">
        <v>13226</v>
      </c>
      <c r="L76" s="64">
        <v>3601</v>
      </c>
      <c r="M76" s="65">
        <v>40612</v>
      </c>
      <c r="O76" s="72">
        <v>33604</v>
      </c>
      <c r="P76" s="73" t="s">
        <v>6467</v>
      </c>
      <c r="Q76" s="78" t="s">
        <v>5794</v>
      </c>
      <c r="R76" s="75" t="s">
        <v>12646</v>
      </c>
      <c r="S76">
        <v>24701</v>
      </c>
    </row>
    <row r="77" spans="1:19" ht="13.5" thickBot="1">
      <c r="A77" s="86" t="s">
        <v>12163</v>
      </c>
      <c r="L77" s="64">
        <v>3602</v>
      </c>
      <c r="M77" s="65">
        <v>40613</v>
      </c>
      <c r="O77" s="72">
        <v>33605</v>
      </c>
      <c r="P77" s="73" t="s">
        <v>6468</v>
      </c>
      <c r="Q77" s="78" t="s">
        <v>4785</v>
      </c>
      <c r="R77" s="75" t="s">
        <v>14068</v>
      </c>
      <c r="S77">
        <v>25401</v>
      </c>
    </row>
    <row r="78" spans="1:19" ht="12.75">
      <c r="A78" s="86" t="s">
        <v>12933</v>
      </c>
      <c r="D78" s="34">
        <f aca="true" t="shared" si="0" ref="D78:D88">ROUNDDOWN(E79/10,0)</f>
        <v>0</v>
      </c>
      <c r="E78" s="35">
        <f aca="true" t="shared" si="1" ref="E78:E91">(ROUNDDOWN(D78/10,0))*10</f>
        <v>0</v>
      </c>
      <c r="F78" s="35">
        <f aca="true" t="shared" si="2" ref="F78:F91">ABS(ROUNDDOWN(D78-E78,0))</f>
        <v>0</v>
      </c>
      <c r="G78" s="35">
        <f>IF(F78&gt;=5,IF(F78&gt;=7,IF(F78&gt;=8,IF(F78=9," NOVECIENTOS"," OCHOCIENTOS")," SETECIENTOS"),IF(F78=6," SEISCIENTOS"," QUINIENTOS")),IF(F78&gt;=3,IF(F78=4," CUATROCIENTOS"," TRESCIENTOS"),IF(F78&gt;=1,IF(F78=2," DOSCIENTOS",IF(AND(F78=1,F79=0,F80=0)," CIEN"," CIENTO")),"")))</f>
      </c>
      <c r="H78" s="35">
        <f>IF(AND(F79=1,F80&gt;=1,F80&lt;=5),IF(F80=1," ONCE",IF(F80=2," DOCE",IF(F80=3," TRECE",IF(F80=4," CATORCE"," QUINCE")))),"")</f>
      </c>
      <c r="I78" s="36"/>
      <c r="L78" s="64">
        <v>3603</v>
      </c>
      <c r="M78" s="65">
        <v>40614</v>
      </c>
      <c r="O78" s="72">
        <v>33801</v>
      </c>
      <c r="P78" s="73" t="s">
        <v>6469</v>
      </c>
      <c r="Q78" s="78" t="s">
        <v>10163</v>
      </c>
      <c r="R78" s="75" t="s">
        <v>6746</v>
      </c>
      <c r="S78">
        <v>53101</v>
      </c>
    </row>
    <row r="79" spans="1:19" ht="12.75">
      <c r="A79" s="86" t="s">
        <v>12935</v>
      </c>
      <c r="D79" s="37">
        <f t="shared" si="0"/>
        <v>0</v>
      </c>
      <c r="E79" s="38">
        <f t="shared" si="1"/>
        <v>0</v>
      </c>
      <c r="F79" s="38">
        <f t="shared" si="2"/>
        <v>0</v>
      </c>
      <c r="G79" s="38">
        <f>IF(F79&gt;=5,IF(F79&gt;=7,IF(F79&gt;=8,IF(F79=9," NOVENTA"," OCHENTA")," SETENTA"),IF(F79=6," SESENTA"," CINCUENTA")),IF(F79&gt;=3,IF(F79=4," CUARENTA"," TREINTA"),IF(F79&gt;=1,IF(F79=2," VEINTE",IF(AND(F80&gt;=1,F80&lt;=5),""," DIEZ")),"")))</f>
      </c>
      <c r="H79" s="38">
        <f>IF(OR((AND(F79=1,F80&gt;=0,F80&lt;=5)),(AND(F79&gt;0,F80=0)),F79=0),""," Y")</f>
      </c>
      <c r="I79" s="39"/>
      <c r="L79" s="64">
        <v>3701</v>
      </c>
      <c r="M79" s="65">
        <v>40615</v>
      </c>
      <c r="O79" s="72">
        <v>33901</v>
      </c>
      <c r="P79" s="73" t="s">
        <v>13003</v>
      </c>
      <c r="Q79" s="78" t="s">
        <v>2274</v>
      </c>
      <c r="R79" s="75" t="s">
        <v>6747</v>
      </c>
      <c r="S79">
        <v>53201</v>
      </c>
    </row>
    <row r="80" spans="1:19" ht="12.75">
      <c r="A80" s="86" t="s">
        <v>12936</v>
      </c>
      <c r="D80" s="37">
        <f t="shared" si="0"/>
        <v>0</v>
      </c>
      <c r="E80" s="38">
        <f t="shared" si="1"/>
        <v>0</v>
      </c>
      <c r="F80" s="38">
        <f t="shared" si="2"/>
        <v>0</v>
      </c>
      <c r="G80" s="38">
        <f>IF(F80&gt;=5,IF(F80&gt;=7,IF(F80&gt;=8,IF(F80=9," NUEVE"," OCHO")," SIETE"),IF(F80=6," SEIS",IF(F79=1,""," CINCO"))),IF(F79=1,"",IF(F80&gt;=3,IF(F80=4," CUATRO"," TRES"),IF(F80&gt;=1,IF(F80=2," DOS",IF(AND(F79=0,F78=0)," UN"," UN")),""))))</f>
      </c>
      <c r="H80" s="38">
        <f>IF(OR(F78&gt;0,F79&gt;0,F80&gt;0)," MIL MILLONES ","")</f>
      </c>
      <c r="I80" s="39"/>
      <c r="L80" s="64">
        <v>3702</v>
      </c>
      <c r="M80" s="65">
        <v>40616</v>
      </c>
      <c r="O80" s="72">
        <v>33903</v>
      </c>
      <c r="P80" s="73" t="s">
        <v>6470</v>
      </c>
      <c r="Q80" s="78" t="s">
        <v>2715</v>
      </c>
      <c r="R80" s="75" t="s">
        <v>10830</v>
      </c>
      <c r="S80">
        <v>56301</v>
      </c>
    </row>
    <row r="81" spans="1:19" ht="12.75">
      <c r="A81" s="86" t="s">
        <v>12937</v>
      </c>
      <c r="D81" s="37">
        <f t="shared" si="0"/>
        <v>0</v>
      </c>
      <c r="E81" s="38">
        <f t="shared" si="1"/>
        <v>0</v>
      </c>
      <c r="F81" s="38">
        <f t="shared" si="2"/>
        <v>0</v>
      </c>
      <c r="G81" s="38">
        <f>IF(F81&gt;=5,IF(F81&gt;=7,IF(F81&gt;=8,IF(F81=9," NOVECIENTOS"," OCHOCIENTOS")," SETECIENTOS"),IF(F81=6," SEISCIENTOS"," QUINIENTOS")),IF(F81&gt;=3,IF(F81=4," CUATROCIENTOS"," TRESCIENTOS"),IF(F81&gt;=1,IF(F81=2," DOSCIENTOS",IF(AND(F81=1,F82=0,F83=0)," CIEN"," CIENTO")),"")))</f>
      </c>
      <c r="H81" s="38">
        <f>IF(AND(F82=1,F83&gt;=1,F83&lt;=5),IF(F83=1," ONCE",IF(F83=2," DOCE",IF(F83=3," TRECE",IF(F83=4," CATORCE"," QUINCE")))),"")</f>
      </c>
      <c r="I81" s="39"/>
      <c r="L81" s="64">
        <v>3801</v>
      </c>
      <c r="M81" s="65">
        <v>40617</v>
      </c>
      <c r="O81" s="72">
        <v>34501</v>
      </c>
      <c r="P81" s="73" t="s">
        <v>6471</v>
      </c>
      <c r="Q81" s="78" t="s">
        <v>8586</v>
      </c>
      <c r="R81" s="75" t="s">
        <v>6748</v>
      </c>
      <c r="S81">
        <v>56701</v>
      </c>
    </row>
    <row r="82" spans="1:19" ht="12.75">
      <c r="A82" s="86" t="s">
        <v>12938</v>
      </c>
      <c r="D82" s="37">
        <f t="shared" si="0"/>
        <v>0</v>
      </c>
      <c r="E82" s="38">
        <f t="shared" si="1"/>
        <v>0</v>
      </c>
      <c r="F82" s="38">
        <f t="shared" si="2"/>
        <v>0</v>
      </c>
      <c r="G82" s="38">
        <f>IF(F82&gt;=5,IF(F82&gt;=7,IF(F82&gt;=8,IF(F82=9," NOVENTA"," OCHENTA")," SETENTA"),IF(F82=6," SESENTA"," CINCUENTA")),IF(F82&gt;=3,IF(F82=4," CUARENTA"," TREINTA"),IF(F82&gt;=1,IF(F82=2," VEINTE",IF(AND(F83&gt;=1,F83&lt;=5),""," DIEZ")),"")))</f>
      </c>
      <c r="H82" s="38">
        <f>IF(OR((AND(F82=1,F83&gt;=0,F83&lt;=5)),(AND(F82&gt;0,F83=0)),F82=0),""," Y")</f>
      </c>
      <c r="I82" s="39"/>
      <c r="L82" s="64">
        <v>3802</v>
      </c>
      <c r="M82" s="65">
        <v>40618</v>
      </c>
      <c r="O82" s="72">
        <v>34601</v>
      </c>
      <c r="P82" s="73" t="s">
        <v>6472</v>
      </c>
      <c r="Q82" s="78" t="s">
        <v>4786</v>
      </c>
      <c r="R82" s="75" t="s">
        <v>12706</v>
      </c>
      <c r="S82">
        <v>25401</v>
      </c>
    </row>
    <row r="83" spans="1:19" ht="12.75">
      <c r="A83" s="86" t="s">
        <v>12939</v>
      </c>
      <c r="D83" s="37">
        <f t="shared" si="0"/>
        <v>0</v>
      </c>
      <c r="E83" s="38">
        <f t="shared" si="1"/>
        <v>0</v>
      </c>
      <c r="F83" s="38">
        <f t="shared" si="2"/>
        <v>0</v>
      </c>
      <c r="G83" s="38">
        <f>IF(F83&gt;=5,IF(F83&gt;=7,IF(F83&gt;=8,IF(F83=9," NUEVE"," OCHO")," SIETE"),IF(F83=6," SEIS",IF(F82=1,""," CINCO"))),IF(F82=1,"",IF(F83&gt;=3,IF(F83=4," CUATRO"," TRES"),IF(F83&gt;=1,IF(F83=2," DOS",IF(AND(F82=0,F81=0)," UN"," UN")),""))))</f>
      </c>
      <c r="H83" s="38">
        <f>IF(OR(F78&gt;0,G75&gt;0,F80&gt;0,F81&gt;0,F82&gt;0,F83&gt;0),IF(AND(F83=1,F82=0,F81=0,F80=0)," MILLON"," MILLONES"),"")</f>
      </c>
      <c r="I83" s="39"/>
      <c r="L83" s="64">
        <v>3803</v>
      </c>
      <c r="M83" s="65">
        <v>40619</v>
      </c>
      <c r="O83" s="72">
        <v>34701</v>
      </c>
      <c r="P83" s="73" t="s">
        <v>6473</v>
      </c>
      <c r="Q83" s="78" t="s">
        <v>2716</v>
      </c>
      <c r="R83" s="75" t="s">
        <v>10831</v>
      </c>
      <c r="S83">
        <v>56301</v>
      </c>
    </row>
    <row r="84" spans="1:19" ht="12.75">
      <c r="A84" s="86" t="s">
        <v>12940</v>
      </c>
      <c r="D84" s="37">
        <f t="shared" si="0"/>
        <v>0</v>
      </c>
      <c r="E84" s="38">
        <f t="shared" si="1"/>
        <v>0</v>
      </c>
      <c r="F84" s="38">
        <f t="shared" si="2"/>
        <v>0</v>
      </c>
      <c r="G84" s="38">
        <f>IF(F84&gt;=5,IF(F84&gt;=7,IF(F84&gt;=8,IF(F84=9," NOVECIENTOS"," OCHOCIENTOS")," SETECIENTOS"),IF(F84=6," SEISCIENTOS"," QUINIENTOS")),IF(F84&gt;=3,IF(F84=4," CUATROCIENTOS"," TRESCIENTOS"),IF(F84&gt;=1,IF(F84=2," DOSCIENTOS",IF(AND(F84=1,F85=0,F86=0)," CIEN"," CIENTO")),"")))</f>
      </c>
      <c r="H84" s="38">
        <f>IF(AND(F85=1,F86&gt;=1,F86&lt;=5),IF(F86=1," ONCE",IF(F86=2," DOCE",IF(F86=3," TRECE",IF(F86=4," CATORCE"," QUINCE")))),"")</f>
      </c>
      <c r="I84" s="39"/>
      <c r="L84" s="64">
        <v>3804</v>
      </c>
      <c r="M84" s="65">
        <v>40620</v>
      </c>
      <c r="O84" s="72">
        <v>35101</v>
      </c>
      <c r="P84" s="73" t="s">
        <v>6474</v>
      </c>
      <c r="Q84" s="78" t="s">
        <v>3606</v>
      </c>
      <c r="R84" s="75" t="s">
        <v>12397</v>
      </c>
      <c r="S84">
        <v>26102</v>
      </c>
    </row>
    <row r="85" spans="1:19" ht="12.75">
      <c r="A85" s="86" t="s">
        <v>12941</v>
      </c>
      <c r="D85" s="37">
        <f t="shared" si="0"/>
        <v>0</v>
      </c>
      <c r="E85" s="38">
        <f t="shared" si="1"/>
        <v>0</v>
      </c>
      <c r="F85" s="38">
        <f t="shared" si="2"/>
        <v>0</v>
      </c>
      <c r="G85" s="38">
        <f>IF(F85&gt;=5,IF(F85&gt;=7,IF(F85&gt;=8,IF(F85=9," NOVENTA"," OCHENTA")," SETENTA"),IF(F85=6," SESENTA"," CINCUENTA")),IF(F85&gt;=3,IF(F85=4," CUARENTA"," TREINTA"),IF(F85&gt;=1,IF(F85=2," VEINTE",IF(AND(F86&gt;=1,F86&lt;=5),""," DIEZ")),"")))</f>
      </c>
      <c r="H85" s="38">
        <f>IF(OR((AND(F85=1,F86&gt;=0,F86&lt;=5)),(AND(F85&gt;0,F86=0)),F85=0),""," Y")</f>
      </c>
      <c r="I85" s="39"/>
      <c r="L85" s="64">
        <v>3805</v>
      </c>
      <c r="M85" s="65">
        <v>40621</v>
      </c>
      <c r="O85" s="72">
        <v>35201</v>
      </c>
      <c r="P85" s="73" t="s">
        <v>6475</v>
      </c>
      <c r="Q85" s="78" t="s">
        <v>9700</v>
      </c>
      <c r="R85" s="75" t="s">
        <v>11193</v>
      </c>
      <c r="S85">
        <v>51901</v>
      </c>
    </row>
    <row r="86" spans="1:19" ht="12.75">
      <c r="A86" s="86" t="s">
        <v>12942</v>
      </c>
      <c r="D86" s="37">
        <f t="shared" si="0"/>
        <v>0</v>
      </c>
      <c r="E86" s="38">
        <f t="shared" si="1"/>
        <v>0</v>
      </c>
      <c r="F86" s="38">
        <f t="shared" si="2"/>
        <v>0</v>
      </c>
      <c r="G86" s="38">
        <f>IF(F86&gt;=5,IF(F86&gt;=7,IF(F86&gt;=8,IF(F86=9," NUEVE"," OCHO")," SIETE"),IF(F86=6," SEIS",IF(F85=1,""," CINCO"))),IF(F85=1,"",IF(F86&gt;=3,IF(F86=4," CUATRO"," TRES"),IF(F86&gt;=1,IF(F86=2," DOS",IF(AND(F85=0,F84=0)," UN"," UN")),""))))</f>
      </c>
      <c r="H86" s="38">
        <f>IF(OR(F84&gt;0,F85&gt;0,F86&gt;0)," MIL","")</f>
      </c>
      <c r="I86" s="39"/>
      <c r="L86" s="64">
        <v>3806</v>
      </c>
      <c r="M86" s="65">
        <v>40622</v>
      </c>
      <c r="O86" s="72">
        <v>35301</v>
      </c>
      <c r="P86" s="73" t="s">
        <v>6476</v>
      </c>
      <c r="Q86" s="78" t="s">
        <v>8755</v>
      </c>
      <c r="R86" s="75" t="s">
        <v>6749</v>
      </c>
      <c r="S86">
        <v>56902</v>
      </c>
    </row>
    <row r="87" spans="1:19" ht="12.75">
      <c r="A87" s="86" t="s">
        <v>12943</v>
      </c>
      <c r="D87" s="37">
        <f t="shared" si="0"/>
        <v>6</v>
      </c>
      <c r="E87" s="38">
        <f t="shared" si="1"/>
        <v>0</v>
      </c>
      <c r="F87" s="38">
        <f t="shared" si="2"/>
        <v>6</v>
      </c>
      <c r="G87" s="38" t="str">
        <f>IF(F87&gt;=5,IF(F87&gt;=7,IF(F87&gt;=8,IF(F87=9," NOVECIENTOS"," OCHOCIENTOS")," SETECIENTOS"),IF(F87=6," SEISCIENTOS"," QUINIENTOS")),IF(F87&gt;=3,IF(F87=4," CUATROCIENTOS"," TRESCIENTOS"),IF(F87&gt;=1,IF(F87=2," DOSCIENTOS",IF(AND(F87=1,F88=0,F89=0)," CIEN"," CIENTO")),"")))</f>
        <v> SEISCIENTOS</v>
      </c>
      <c r="H87" s="38">
        <f>IF(AND(F88=1,F89&gt;=1,F89&lt;=5),IF(F89=1," ONCE",IF(F89=2," DOCE",IF(F89=3," TRECE",IF(F89=4," CATORCE"," QUINCE")))),"")</f>
      </c>
      <c r="I87" s="40">
        <f>+'FORMATO PARA LLENAR'!B63</f>
        <v>650</v>
      </c>
      <c r="L87" s="64">
        <v>3807</v>
      </c>
      <c r="M87" s="65">
        <v>40623</v>
      </c>
      <c r="O87" s="72">
        <v>35401</v>
      </c>
      <c r="P87" s="73" t="s">
        <v>6477</v>
      </c>
      <c r="Q87" s="78" t="s">
        <v>8756</v>
      </c>
      <c r="R87" s="75" t="s">
        <v>6750</v>
      </c>
      <c r="S87">
        <v>56902</v>
      </c>
    </row>
    <row r="88" spans="1:19" ht="12.75">
      <c r="A88" s="86" t="s">
        <v>12944</v>
      </c>
      <c r="D88" s="37">
        <f t="shared" si="0"/>
        <v>65</v>
      </c>
      <c r="E88" s="38">
        <f t="shared" si="1"/>
        <v>60</v>
      </c>
      <c r="F88" s="38">
        <f t="shared" si="2"/>
        <v>5</v>
      </c>
      <c r="G88" s="38" t="str">
        <f>IF(F88&gt;=5,IF(F88&gt;=7,IF(F88&gt;=8,IF(F88=9," NOVENTA"," OCHENTA")," SETENTA"),IF(F88=6," SESENTA"," CINCUENTA")),IF(F88&gt;=3,IF(F88=4," CUARENTA"," TREINTA"),IF(F88&gt;=1,IF(F88=2," VEINTE",IF(AND(F89&gt;=1,F89&lt;=5),""," DIEZ")),"")))</f>
        <v> CINCUENTA</v>
      </c>
      <c r="H88" s="38">
        <f>IF(OR((AND(F88=1,F89&gt;=0,F89&lt;=5)),(AND(F88&gt;0,F89=0)),F88=0),""," Y")</f>
      </c>
      <c r="I88" s="41" t="s">
        <v>7068</v>
      </c>
      <c r="L88" s="64">
        <v>3808</v>
      </c>
      <c r="M88" s="65">
        <v>40624</v>
      </c>
      <c r="O88" s="72">
        <v>35501</v>
      </c>
      <c r="P88" s="73" t="s">
        <v>6478</v>
      </c>
      <c r="Q88" s="78" t="s">
        <v>10164</v>
      </c>
      <c r="R88" s="75" t="s">
        <v>6751</v>
      </c>
      <c r="S88">
        <v>53101</v>
      </c>
    </row>
    <row r="89" spans="1:19" ht="12.75">
      <c r="A89" s="86" t="s">
        <v>12945</v>
      </c>
      <c r="D89" s="37">
        <f>I87</f>
        <v>650</v>
      </c>
      <c r="E89" s="38">
        <f t="shared" si="1"/>
        <v>650</v>
      </c>
      <c r="F89" s="38">
        <f t="shared" si="2"/>
        <v>0</v>
      </c>
      <c r="G89" s="38">
        <f>IF(F89&gt;=5,IF(F89&gt;=7,IF(F89&gt;=8,IF(F89=9," NUEVE"," OCHO")," SIETE"),IF(F89=6," SEIS",IF(F88=1,""," CINCO"))),IF(F88=1,"",IF(F89&gt;=3,IF(F89=4," CUATRO"," TRES"),IF(F89&gt;=1,IF(F89=2," DOS",IF(AND(F88=0,F87=0)," UN"," UN")),""))))</f>
      </c>
      <c r="H89" s="38">
        <f>IF(I87&lt;1," CERO","")</f>
      </c>
      <c r="I89" s="42">
        <f>IF(AND(F88=1,F89&gt;=1,F89&lt;=5),IF(F89=1," Once",IF(F89=2," Doce",IF(F89=3," Trece",IF(F89=4," Catorce"," Quince")))),"")</f>
      </c>
      <c r="L89" s="64">
        <v>3809</v>
      </c>
      <c r="M89" s="65">
        <v>40625</v>
      </c>
      <c r="O89" s="72">
        <v>35701</v>
      </c>
      <c r="P89" s="73" t="s">
        <v>6479</v>
      </c>
      <c r="Q89" s="78" t="s">
        <v>7974</v>
      </c>
      <c r="R89" s="75" t="s">
        <v>7489</v>
      </c>
      <c r="S89">
        <v>56201</v>
      </c>
    </row>
    <row r="90" spans="1:19" ht="12.75">
      <c r="A90" s="86" t="s">
        <v>12946</v>
      </c>
      <c r="D90" s="37">
        <f>ROUNDDOWN(D89*10,0)</f>
        <v>6500</v>
      </c>
      <c r="E90" s="38">
        <f t="shared" si="1"/>
        <v>6500</v>
      </c>
      <c r="F90" s="38">
        <f t="shared" si="2"/>
        <v>0</v>
      </c>
      <c r="G90" s="38">
        <f>IF(F90&gt;=5,IF(F90&gt;=7,IF(F90&gt;=8,IF(F90=9," NOVENTA"," OCHENTA")," SETENTA"),IF(F90=6," SESENTA"," CINCUENTA")),IF(F90&gt;=3,IF(F90=4," CUARENTA"," TREINTA"),IF(F90&gt;=1,IF(F90=2," VEINTE",IF(AND(F91&gt;=1,F91&lt;=5),""," DIEZ")),"")))</f>
      </c>
      <c r="H90" s="38">
        <f>IF(F90&gt;0,IF(AND(F90=1,F91&gt;=0,F91&lt;=5),""," Y"),"")</f>
      </c>
      <c r="I90" s="42">
        <f>IF(AND(F90=1,F91&gt;=1,F91&lt;=5),IF(F91=1," ONCE",IF(F91=2," DOCE",IF(F91=3," TRECE",IF(F91=4," CATORCE"," QUINCE")))),"")</f>
      </c>
      <c r="L90" s="64">
        <v>3810</v>
      </c>
      <c r="M90" s="65">
        <v>40626</v>
      </c>
      <c r="O90" s="72">
        <v>35801</v>
      </c>
      <c r="P90" s="73" t="s">
        <v>6480</v>
      </c>
      <c r="Q90" s="78" t="s">
        <v>8587</v>
      </c>
      <c r="R90" s="75" t="s">
        <v>6752</v>
      </c>
      <c r="S90">
        <v>56701</v>
      </c>
    </row>
    <row r="91" spans="1:19" ht="12.75">
      <c r="A91" s="86" t="s">
        <v>12947</v>
      </c>
      <c r="D91" s="37">
        <f>ROUNDDOWN(D89*100,0)</f>
        <v>65000</v>
      </c>
      <c r="E91" s="38">
        <f t="shared" si="1"/>
        <v>65000</v>
      </c>
      <c r="F91" s="38">
        <f t="shared" si="2"/>
        <v>0</v>
      </c>
      <c r="G91" s="38">
        <f>IF(F91&gt;=5,IF(F91&gt;=7,IF(F91&gt;=8,IF(F91=9," NUEVE"," OCHO")," SIETE"),IF(F91=6," SEIS",IF(F90=1,""," CINCO"))),IF(F90=1,"",IF(F91&gt;=3,IF(F91=4," CUATRO"," TRES"),IF(F91&gt;=1,IF(F91=2," DOS",IF(AND(F90=0,F89=0)," UNO"," UN")),""))))</f>
      </c>
      <c r="H91" s="38" t="str">
        <f>IF(AND(F90=0,F91=0)," CERO","")</f>
        <v> CERO</v>
      </c>
      <c r="I91" s="41" t="s">
        <v>7069</v>
      </c>
      <c r="L91" s="64">
        <v>3811</v>
      </c>
      <c r="M91" s="65">
        <v>40627</v>
      </c>
      <c r="O91" s="72">
        <v>35901</v>
      </c>
      <c r="P91" s="73" t="s">
        <v>6481</v>
      </c>
      <c r="Q91" s="78" t="s">
        <v>7570</v>
      </c>
      <c r="R91" s="75" t="s">
        <v>13488</v>
      </c>
      <c r="S91">
        <v>21101</v>
      </c>
    </row>
    <row r="92" spans="1:19" ht="12.75">
      <c r="A92" s="86" t="s">
        <v>12948</v>
      </c>
      <c r="D92" s="43">
        <f>G78&amp;G79&amp;H79&amp;G80&amp;H78&amp;H80</f>
      </c>
      <c r="E92" s="44"/>
      <c r="F92" s="44"/>
      <c r="G92" s="45"/>
      <c r="H92" s="46"/>
      <c r="I92" s="39"/>
      <c r="L92" s="64">
        <v>3812</v>
      </c>
      <c r="M92" s="65">
        <v>40628</v>
      </c>
      <c r="O92" s="72">
        <v>36101</v>
      </c>
      <c r="P92" s="73" t="s">
        <v>6482</v>
      </c>
      <c r="Q92" s="78" t="s">
        <v>9701</v>
      </c>
      <c r="R92" s="75" t="s">
        <v>6753</v>
      </c>
      <c r="S92">
        <v>51901</v>
      </c>
    </row>
    <row r="93" spans="1:19" ht="12.75">
      <c r="A93" s="86" t="s">
        <v>12949</v>
      </c>
      <c r="D93" s="43">
        <f>G81&amp;G82&amp;H82&amp;G83&amp;H81&amp;H83</f>
      </c>
      <c r="E93" s="44"/>
      <c r="F93" s="44"/>
      <c r="G93" s="47" t="s">
        <v>7070</v>
      </c>
      <c r="H93" s="48"/>
      <c r="I93" s="39"/>
      <c r="L93" s="64">
        <v>3813</v>
      </c>
      <c r="M93" s="65">
        <v>40629</v>
      </c>
      <c r="O93" s="72">
        <v>36201</v>
      </c>
      <c r="P93" s="73" t="s">
        <v>6483</v>
      </c>
      <c r="Q93" s="78" t="s">
        <v>2717</v>
      </c>
      <c r="R93" s="75" t="s">
        <v>8362</v>
      </c>
      <c r="S93">
        <v>56301</v>
      </c>
    </row>
    <row r="94" spans="1:19" ht="12.75">
      <c r="A94" s="86" t="s">
        <v>12950</v>
      </c>
      <c r="D94" s="43">
        <f>G84&amp;G85&amp;H85&amp;G86&amp;H84&amp;H86</f>
      </c>
      <c r="E94" s="44"/>
      <c r="F94" s="44"/>
      <c r="G94" s="48"/>
      <c r="H94" s="48"/>
      <c r="I94" s="39"/>
      <c r="L94" s="64">
        <v>3821</v>
      </c>
      <c r="M94" s="65">
        <v>40630</v>
      </c>
      <c r="O94" s="72">
        <v>36901</v>
      </c>
      <c r="P94" s="73" t="s">
        <v>6484</v>
      </c>
      <c r="Q94" s="78" t="s">
        <v>8757</v>
      </c>
      <c r="R94" s="75" t="s">
        <v>6754</v>
      </c>
      <c r="S94">
        <v>56902</v>
      </c>
    </row>
    <row r="95" spans="1:19" ht="12.75">
      <c r="A95" s="86" t="s">
        <v>12951</v>
      </c>
      <c r="D95" s="43" t="str">
        <f>G87&amp;G88&amp;H88&amp;G89&amp;I89&amp;H89&amp;I88</f>
        <v> SEISCIENTOS CINCUENTA PESOS</v>
      </c>
      <c r="E95" s="44"/>
      <c r="F95" s="44"/>
      <c r="G95" s="48"/>
      <c r="H95" s="48"/>
      <c r="I95" s="39"/>
      <c r="L95" s="64">
        <v>3822</v>
      </c>
      <c r="M95" s="65">
        <v>40631</v>
      </c>
      <c r="O95" s="72">
        <v>37101</v>
      </c>
      <c r="P95" s="73" t="s">
        <v>6485</v>
      </c>
      <c r="Q95" s="78" t="s">
        <v>3752</v>
      </c>
      <c r="R95" s="75" t="s">
        <v>6755</v>
      </c>
      <c r="S95">
        <v>57801</v>
      </c>
    </row>
    <row r="96" spans="1:19" ht="13.5" thickBot="1">
      <c r="A96" s="86" t="s">
        <v>12952</v>
      </c>
      <c r="D96" s="49" t="str">
        <f>G93&amp;F90&amp;F91&amp;I91</f>
        <v>  00/100 M.N.</v>
      </c>
      <c r="E96" s="50"/>
      <c r="F96" s="50"/>
      <c r="G96" s="51"/>
      <c r="H96" s="52"/>
      <c r="I96" s="53"/>
      <c r="L96" s="64">
        <v>3823</v>
      </c>
      <c r="M96" s="65">
        <v>40632</v>
      </c>
      <c r="O96" s="72">
        <v>37104</v>
      </c>
      <c r="P96" s="73" t="s">
        <v>6486</v>
      </c>
      <c r="Q96" s="78" t="s">
        <v>7571</v>
      </c>
      <c r="R96" s="75" t="s">
        <v>13843</v>
      </c>
      <c r="S96">
        <v>21101</v>
      </c>
    </row>
    <row r="97" spans="1:19" ht="12.75">
      <c r="A97" s="86" t="s">
        <v>12953</v>
      </c>
      <c r="D97" s="46"/>
      <c r="E97" s="46"/>
      <c r="F97" s="46"/>
      <c r="G97" s="46"/>
      <c r="H97" s="46"/>
      <c r="I97" s="46"/>
      <c r="L97" s="64">
        <v>3824</v>
      </c>
      <c r="M97" s="65">
        <v>40633</v>
      </c>
      <c r="O97" s="72">
        <v>37106</v>
      </c>
      <c r="P97" s="73" t="s">
        <v>6487</v>
      </c>
      <c r="Q97" s="78" t="s">
        <v>7142</v>
      </c>
      <c r="R97" s="75" t="s">
        <v>6756</v>
      </c>
      <c r="S97">
        <v>51501</v>
      </c>
    </row>
    <row r="98" spans="1:19" ht="12.75">
      <c r="A98" s="86" t="s">
        <v>12954</v>
      </c>
      <c r="D98" s="45"/>
      <c r="E98" s="46"/>
      <c r="F98" s="46"/>
      <c r="G98" s="46"/>
      <c r="H98" s="46"/>
      <c r="I98" s="46"/>
      <c r="L98" s="64">
        <v>3825</v>
      </c>
      <c r="M98" s="65">
        <v>40634</v>
      </c>
      <c r="O98" s="72">
        <v>37201</v>
      </c>
      <c r="P98" s="73" t="s">
        <v>6488</v>
      </c>
      <c r="Q98" s="78" t="s">
        <v>10460</v>
      </c>
      <c r="R98" s="75" t="s">
        <v>6757</v>
      </c>
      <c r="S98">
        <v>21601</v>
      </c>
    </row>
    <row r="99" spans="1:19" ht="12.75">
      <c r="A99" s="86" t="s">
        <v>12955</v>
      </c>
      <c r="D99" s="54" t="str">
        <f>G92&amp;D92&amp;D93&amp;D94&amp;D95&amp;D96&amp;H92</f>
        <v> SEISCIENTOS CINCUENTA PESOS  00/100 M.N.</v>
      </c>
      <c r="E99" s="55"/>
      <c r="F99" s="55"/>
      <c r="G99" s="46"/>
      <c r="H99" s="46"/>
      <c r="I99" s="46"/>
      <c r="L99" s="64">
        <v>3827</v>
      </c>
      <c r="M99" s="65">
        <v>40635</v>
      </c>
      <c r="O99" s="72">
        <v>37204</v>
      </c>
      <c r="P99" s="73" t="s">
        <v>6489</v>
      </c>
      <c r="Q99" s="78" t="s">
        <v>8758</v>
      </c>
      <c r="R99" s="75" t="s">
        <v>6758</v>
      </c>
      <c r="S99">
        <v>56902</v>
      </c>
    </row>
    <row r="100" spans="1:19" ht="12.75">
      <c r="A100" s="86" t="s">
        <v>12956</v>
      </c>
      <c r="L100" s="64">
        <v>3828</v>
      </c>
      <c r="M100" s="65">
        <v>40636</v>
      </c>
      <c r="O100" s="72">
        <v>37206</v>
      </c>
      <c r="P100" s="73" t="s">
        <v>6490</v>
      </c>
      <c r="Q100" s="78" t="s">
        <v>4787</v>
      </c>
      <c r="R100" s="75" t="s">
        <v>14007</v>
      </c>
      <c r="S100">
        <v>25401</v>
      </c>
    </row>
    <row r="101" spans="1:19" ht="12.75">
      <c r="A101" s="86" t="s">
        <v>12957</v>
      </c>
      <c r="L101" s="64">
        <v>3829</v>
      </c>
      <c r="M101" s="65">
        <v>40637</v>
      </c>
      <c r="O101" s="72">
        <v>37901</v>
      </c>
      <c r="P101" s="73" t="s">
        <v>12256</v>
      </c>
      <c r="Q101" s="78" t="s">
        <v>8759</v>
      </c>
      <c r="R101" s="75" t="s">
        <v>6759</v>
      </c>
      <c r="S101">
        <v>56902</v>
      </c>
    </row>
    <row r="102" spans="1:19" ht="12.75">
      <c r="A102" s="86" t="s">
        <v>13229</v>
      </c>
      <c r="L102" s="64">
        <v>3830</v>
      </c>
      <c r="M102" s="65">
        <v>40638</v>
      </c>
      <c r="O102" s="72">
        <v>38102</v>
      </c>
      <c r="P102" s="73" t="s">
        <v>12252</v>
      </c>
      <c r="Q102" s="78" t="s">
        <v>8760</v>
      </c>
      <c r="R102" s="75" t="s">
        <v>6760</v>
      </c>
      <c r="S102">
        <v>56902</v>
      </c>
    </row>
    <row r="103" spans="1:19" ht="12.75">
      <c r="A103" s="86" t="s">
        <v>13266</v>
      </c>
      <c r="L103" s="64">
        <v>5101</v>
      </c>
      <c r="M103" s="65">
        <v>40639</v>
      </c>
      <c r="O103" s="72">
        <v>38201</v>
      </c>
      <c r="P103" s="73" t="s">
        <v>12253</v>
      </c>
      <c r="Q103" s="78" t="s">
        <v>7975</v>
      </c>
      <c r="R103" s="75" t="s">
        <v>7490</v>
      </c>
      <c r="S103">
        <v>56201</v>
      </c>
    </row>
    <row r="104" spans="1:19" ht="12.75">
      <c r="A104" s="86" t="s">
        <v>12164</v>
      </c>
      <c r="L104" s="64">
        <v>5102</v>
      </c>
      <c r="M104" s="65">
        <v>40640</v>
      </c>
      <c r="O104" s="72">
        <v>38301</v>
      </c>
      <c r="P104" s="73" t="s">
        <v>6491</v>
      </c>
      <c r="Q104" s="78" t="s">
        <v>8761</v>
      </c>
      <c r="R104" s="75" t="s">
        <v>6761</v>
      </c>
      <c r="S104">
        <v>56902</v>
      </c>
    </row>
    <row r="105" spans="1:19" ht="12.75">
      <c r="A105" s="86" t="s">
        <v>13227</v>
      </c>
      <c r="L105" s="64">
        <v>5103</v>
      </c>
      <c r="M105" s="65">
        <v>40641</v>
      </c>
      <c r="O105" s="72">
        <v>38401</v>
      </c>
      <c r="P105" s="73" t="s">
        <v>12254</v>
      </c>
      <c r="Q105" s="78" t="s">
        <v>4788</v>
      </c>
      <c r="R105" s="75" t="s">
        <v>14008</v>
      </c>
      <c r="S105">
        <v>25401</v>
      </c>
    </row>
    <row r="106" spans="1:19" ht="12.75">
      <c r="A106" s="86" t="s">
        <v>13272</v>
      </c>
      <c r="L106" s="64">
        <v>5104</v>
      </c>
      <c r="M106" s="65">
        <v>40642</v>
      </c>
      <c r="O106" s="72">
        <v>38501</v>
      </c>
      <c r="P106" s="73" t="s">
        <v>12255</v>
      </c>
      <c r="Q106" s="78" t="s">
        <v>10523</v>
      </c>
      <c r="R106" s="75" t="s">
        <v>12472</v>
      </c>
      <c r="S106">
        <v>22104</v>
      </c>
    </row>
    <row r="107" spans="1:19" ht="12.75">
      <c r="A107" s="86" t="s">
        <v>13224</v>
      </c>
      <c r="L107" s="64">
        <v>5201</v>
      </c>
      <c r="M107" s="65">
        <v>40643</v>
      </c>
      <c r="O107" s="72">
        <v>51101</v>
      </c>
      <c r="P107" s="73" t="s">
        <v>6492</v>
      </c>
      <c r="Q107" s="78" t="s">
        <v>3753</v>
      </c>
      <c r="R107" s="75" t="s">
        <v>6762</v>
      </c>
      <c r="S107">
        <v>57801</v>
      </c>
    </row>
    <row r="108" spans="1:19" ht="12.75">
      <c r="A108" s="86" t="s">
        <v>12958</v>
      </c>
      <c r="L108" s="64">
        <v>5202</v>
      </c>
      <c r="M108" s="65">
        <v>40644</v>
      </c>
      <c r="O108" s="72">
        <v>51301</v>
      </c>
      <c r="P108" s="73" t="s">
        <v>6493</v>
      </c>
      <c r="Q108" s="78" t="s">
        <v>10524</v>
      </c>
      <c r="R108" s="75" t="s">
        <v>6763</v>
      </c>
      <c r="S108">
        <v>22104</v>
      </c>
    </row>
    <row r="109" spans="1:19" ht="12.75">
      <c r="A109" s="86" t="s">
        <v>12959</v>
      </c>
      <c r="L109" s="64">
        <v>5203</v>
      </c>
      <c r="M109" s="65">
        <v>40645</v>
      </c>
      <c r="O109" s="72">
        <v>51501</v>
      </c>
      <c r="P109" s="73" t="s">
        <v>6494</v>
      </c>
      <c r="Q109" s="78" t="s">
        <v>8228</v>
      </c>
      <c r="R109" s="75" t="s">
        <v>12005</v>
      </c>
      <c r="S109">
        <v>22301</v>
      </c>
    </row>
    <row r="110" spans="1:19" ht="12.75">
      <c r="A110" s="86" t="s">
        <v>12165</v>
      </c>
      <c r="L110" s="64">
        <v>5204</v>
      </c>
      <c r="M110" s="65">
        <v>40646</v>
      </c>
      <c r="O110" s="72">
        <v>51901</v>
      </c>
      <c r="P110" s="73" t="s">
        <v>6495</v>
      </c>
      <c r="Q110" s="78" t="s">
        <v>4210</v>
      </c>
      <c r="R110" s="75" t="s">
        <v>6764</v>
      </c>
      <c r="S110" s="64">
        <v>51301</v>
      </c>
    </row>
    <row r="111" spans="1:19" ht="12.75">
      <c r="A111" s="86" t="s">
        <v>12166</v>
      </c>
      <c r="L111" s="64">
        <v>5205</v>
      </c>
      <c r="M111" s="65">
        <v>40647</v>
      </c>
      <c r="O111" s="72">
        <v>52101</v>
      </c>
      <c r="P111" s="73" t="s">
        <v>6496</v>
      </c>
      <c r="Q111" s="78" t="s">
        <v>10525</v>
      </c>
      <c r="R111" s="75" t="s">
        <v>12473</v>
      </c>
      <c r="S111">
        <v>22104</v>
      </c>
    </row>
    <row r="112" spans="1:19" ht="12.75">
      <c r="A112" s="86" t="s">
        <v>13268</v>
      </c>
      <c r="L112" s="64">
        <v>5206</v>
      </c>
      <c r="M112" s="65">
        <v>40648</v>
      </c>
      <c r="O112" s="72">
        <v>52201</v>
      </c>
      <c r="P112" s="73" t="s">
        <v>6497</v>
      </c>
      <c r="Q112" s="78" t="s">
        <v>10526</v>
      </c>
      <c r="R112" s="75" t="s">
        <v>12474</v>
      </c>
      <c r="S112">
        <v>22104</v>
      </c>
    </row>
    <row r="113" spans="1:19" ht="12.75">
      <c r="A113" s="86" t="s">
        <v>13269</v>
      </c>
      <c r="L113" s="64">
        <v>5301</v>
      </c>
      <c r="M113" s="65">
        <v>40649</v>
      </c>
      <c r="O113" s="72">
        <v>52301</v>
      </c>
      <c r="P113" s="73" t="s">
        <v>6498</v>
      </c>
      <c r="Q113" s="78" t="s">
        <v>9507</v>
      </c>
      <c r="R113" s="75" t="s">
        <v>11832</v>
      </c>
      <c r="S113">
        <v>29601</v>
      </c>
    </row>
    <row r="114" spans="1:19" ht="12.75">
      <c r="A114" s="86" t="s">
        <v>13254</v>
      </c>
      <c r="L114" s="64">
        <v>5303</v>
      </c>
      <c r="M114" s="65">
        <v>40650</v>
      </c>
      <c r="O114" s="72">
        <v>52901</v>
      </c>
      <c r="P114" s="73" t="s">
        <v>6499</v>
      </c>
      <c r="Q114" s="78" t="s">
        <v>4789</v>
      </c>
      <c r="R114" s="75" t="s">
        <v>14070</v>
      </c>
      <c r="S114">
        <v>25401</v>
      </c>
    </row>
    <row r="115" spans="1:19" ht="12.75">
      <c r="A115" s="86" t="s">
        <v>13265</v>
      </c>
      <c r="L115" s="64">
        <v>5304</v>
      </c>
      <c r="M115" s="65">
        <v>40651</v>
      </c>
      <c r="O115" s="72">
        <v>53101</v>
      </c>
      <c r="P115" s="73" t="s">
        <v>6500</v>
      </c>
      <c r="Q115" s="78" t="s">
        <v>4790</v>
      </c>
      <c r="R115" s="75" t="s">
        <v>14081</v>
      </c>
      <c r="S115">
        <v>25401</v>
      </c>
    </row>
    <row r="116" spans="1:19" ht="12.75">
      <c r="A116" s="86" t="s">
        <v>13264</v>
      </c>
      <c r="L116" s="64">
        <v>5401</v>
      </c>
      <c r="M116" s="65">
        <v>40652</v>
      </c>
      <c r="O116" s="72">
        <v>53201</v>
      </c>
      <c r="P116" s="73" t="s">
        <v>6501</v>
      </c>
      <c r="Q116" s="78" t="s">
        <v>4791</v>
      </c>
      <c r="R116" s="75" t="s">
        <v>12704</v>
      </c>
      <c r="S116">
        <v>25401</v>
      </c>
    </row>
    <row r="117" spans="1:19" ht="12.75">
      <c r="A117" s="86" t="s">
        <v>13270</v>
      </c>
      <c r="L117" s="64">
        <v>5402</v>
      </c>
      <c r="M117" s="65">
        <v>40653</v>
      </c>
      <c r="O117" s="72">
        <v>54103</v>
      </c>
      <c r="P117" s="73" t="s">
        <v>6502</v>
      </c>
      <c r="Q117" s="78" t="s">
        <v>4792</v>
      </c>
      <c r="R117" s="75" t="s">
        <v>14009</v>
      </c>
      <c r="S117">
        <v>25401</v>
      </c>
    </row>
    <row r="118" spans="1:19" ht="12.75">
      <c r="A118" s="86" t="s">
        <v>13446</v>
      </c>
      <c r="L118" s="64">
        <v>5501</v>
      </c>
      <c r="M118" s="65">
        <v>40654</v>
      </c>
      <c r="O118" s="72">
        <v>54104</v>
      </c>
      <c r="P118" s="73" t="s">
        <v>6503</v>
      </c>
      <c r="Q118" s="78" t="s">
        <v>4793</v>
      </c>
      <c r="R118" s="75" t="s">
        <v>14072</v>
      </c>
      <c r="S118">
        <v>25401</v>
      </c>
    </row>
    <row r="119" spans="1:19" ht="12.75">
      <c r="A119" s="86" t="s">
        <v>13271</v>
      </c>
      <c r="L119" s="64">
        <v>5502</v>
      </c>
      <c r="M119" s="65">
        <v>40655</v>
      </c>
      <c r="O119" s="72">
        <v>54105</v>
      </c>
      <c r="P119" s="73" t="s">
        <v>6504</v>
      </c>
      <c r="Q119" s="78" t="s">
        <v>7572</v>
      </c>
      <c r="R119" s="75" t="s">
        <v>14004</v>
      </c>
      <c r="S119">
        <v>21101</v>
      </c>
    </row>
    <row r="120" spans="1:19" ht="12.75">
      <c r="A120" s="86" t="s">
        <v>13243</v>
      </c>
      <c r="L120" s="64">
        <v>5601</v>
      </c>
      <c r="M120" s="65">
        <v>40656</v>
      </c>
      <c r="O120" s="72">
        <v>54201</v>
      </c>
      <c r="P120" s="73" t="s">
        <v>6505</v>
      </c>
      <c r="Q120" s="78" t="s">
        <v>4794</v>
      </c>
      <c r="R120" s="75" t="s">
        <v>14073</v>
      </c>
      <c r="S120">
        <v>25401</v>
      </c>
    </row>
    <row r="121" spans="1:19" ht="12.75">
      <c r="A121" s="86" t="s">
        <v>12167</v>
      </c>
      <c r="L121" s="64">
        <v>5601</v>
      </c>
      <c r="M121" s="65">
        <v>40657</v>
      </c>
      <c r="O121" s="72">
        <v>54303</v>
      </c>
      <c r="P121" s="73" t="s">
        <v>6506</v>
      </c>
      <c r="Q121" s="78" t="s">
        <v>4795</v>
      </c>
      <c r="R121" s="75" t="s">
        <v>12697</v>
      </c>
      <c r="S121">
        <v>25401</v>
      </c>
    </row>
    <row r="122" spans="1:19" ht="12.75">
      <c r="A122" s="86" t="s">
        <v>12168</v>
      </c>
      <c r="L122" s="64">
        <v>5602</v>
      </c>
      <c r="M122" s="65">
        <v>40658</v>
      </c>
      <c r="O122" s="72">
        <v>54502</v>
      </c>
      <c r="P122" s="73" t="s">
        <v>6507</v>
      </c>
      <c r="Q122" s="78" t="s">
        <v>4796</v>
      </c>
      <c r="R122" s="75" t="s">
        <v>14075</v>
      </c>
      <c r="S122">
        <v>25401</v>
      </c>
    </row>
    <row r="123" spans="1:19" ht="12.75">
      <c r="A123" s="86" t="s">
        <v>12960</v>
      </c>
      <c r="L123" s="64">
        <v>5602</v>
      </c>
      <c r="M123" s="65">
        <v>40659</v>
      </c>
      <c r="O123" s="72">
        <v>54901</v>
      </c>
      <c r="P123" s="73" t="s">
        <v>6508</v>
      </c>
      <c r="Q123" s="78" t="s">
        <v>4797</v>
      </c>
      <c r="R123" s="75" t="s">
        <v>14076</v>
      </c>
      <c r="S123">
        <v>25401</v>
      </c>
    </row>
    <row r="124" spans="1:19" ht="12.75">
      <c r="A124" s="86" t="s">
        <v>12961</v>
      </c>
      <c r="L124" s="64">
        <v>5801</v>
      </c>
      <c r="M124" s="65">
        <v>40660</v>
      </c>
      <c r="O124" s="72">
        <v>56101</v>
      </c>
      <c r="P124" s="73" t="s">
        <v>6509</v>
      </c>
      <c r="Q124" s="78" t="s">
        <v>4798</v>
      </c>
      <c r="R124" s="75" t="s">
        <v>14077</v>
      </c>
      <c r="S124">
        <v>25401</v>
      </c>
    </row>
    <row r="125" spans="1:19" ht="12.75">
      <c r="A125" s="86" t="s">
        <v>12962</v>
      </c>
      <c r="L125" s="64">
        <v>5902</v>
      </c>
      <c r="M125" s="65">
        <v>40661</v>
      </c>
      <c r="O125" s="72">
        <v>56201</v>
      </c>
      <c r="P125" s="73" t="s">
        <v>7488</v>
      </c>
      <c r="Q125" s="78" t="s">
        <v>4799</v>
      </c>
      <c r="R125" s="75" t="s">
        <v>14078</v>
      </c>
      <c r="S125">
        <v>25401</v>
      </c>
    </row>
    <row r="126" spans="1:19" ht="12.75">
      <c r="A126" s="86" t="s">
        <v>13216</v>
      </c>
      <c r="L126" s="64"/>
      <c r="M126" s="65">
        <v>40662</v>
      </c>
      <c r="O126" s="72">
        <v>56301</v>
      </c>
      <c r="P126" s="73" t="s">
        <v>6510</v>
      </c>
      <c r="Q126" s="78" t="s">
        <v>4800</v>
      </c>
      <c r="R126" s="75" t="s">
        <v>14079</v>
      </c>
      <c r="S126">
        <v>25401</v>
      </c>
    </row>
    <row r="127" spans="1:19" ht="12.75">
      <c r="A127" s="86" t="s">
        <v>12963</v>
      </c>
      <c r="L127" s="64"/>
      <c r="M127" s="65">
        <v>40663</v>
      </c>
      <c r="O127" s="72">
        <v>56501</v>
      </c>
      <c r="P127" s="73" t="s">
        <v>6511</v>
      </c>
      <c r="Q127" s="78" t="s">
        <v>4801</v>
      </c>
      <c r="R127" s="75" t="s">
        <v>14080</v>
      </c>
      <c r="S127">
        <v>25401</v>
      </c>
    </row>
    <row r="128" spans="1:19" ht="12.75">
      <c r="A128" s="86" t="s">
        <v>12169</v>
      </c>
      <c r="L128" s="64"/>
      <c r="M128" s="65">
        <v>40664</v>
      </c>
      <c r="O128" s="72">
        <v>56601</v>
      </c>
      <c r="P128" s="73" t="s">
        <v>6512</v>
      </c>
      <c r="Q128" s="78" t="s">
        <v>4802</v>
      </c>
      <c r="R128" s="75" t="s">
        <v>14010</v>
      </c>
      <c r="S128">
        <v>25401</v>
      </c>
    </row>
    <row r="129" spans="1:19" ht="12.75">
      <c r="A129" s="86" t="s">
        <v>13255</v>
      </c>
      <c r="L129" s="64"/>
      <c r="M129" s="65">
        <v>40665</v>
      </c>
      <c r="O129" s="72">
        <v>56701</v>
      </c>
      <c r="P129" s="73" t="s">
        <v>6513</v>
      </c>
      <c r="Q129" s="78" t="s">
        <v>6671</v>
      </c>
      <c r="R129" s="75" t="s">
        <v>12818</v>
      </c>
      <c r="S129">
        <v>29101</v>
      </c>
    </row>
    <row r="130" spans="1:19" ht="12.75">
      <c r="A130" s="86" t="s">
        <v>12170</v>
      </c>
      <c r="L130" s="64"/>
      <c r="M130" s="65">
        <v>40666</v>
      </c>
      <c r="O130" s="72">
        <v>57101</v>
      </c>
      <c r="P130" s="73" t="s">
        <v>6514</v>
      </c>
      <c r="Q130" s="78" t="s">
        <v>6672</v>
      </c>
      <c r="R130" s="75" t="s">
        <v>6765</v>
      </c>
      <c r="S130">
        <v>29101</v>
      </c>
    </row>
    <row r="131" spans="1:19" ht="12.75">
      <c r="A131" s="86" t="s">
        <v>13228</v>
      </c>
      <c r="L131" s="64"/>
      <c r="M131" s="65">
        <v>40667</v>
      </c>
      <c r="O131" s="72">
        <v>57601</v>
      </c>
      <c r="P131" s="73" t="s">
        <v>6515</v>
      </c>
      <c r="Q131" s="78" t="s">
        <v>2853</v>
      </c>
      <c r="R131" s="75" t="s">
        <v>6766</v>
      </c>
      <c r="S131">
        <v>56501</v>
      </c>
    </row>
    <row r="132" spans="1:19" ht="12.75">
      <c r="A132" s="86" t="s">
        <v>12964</v>
      </c>
      <c r="L132" s="64"/>
      <c r="M132" s="65">
        <v>40668</v>
      </c>
      <c r="O132" s="72">
        <v>59101</v>
      </c>
      <c r="P132" s="73" t="s">
        <v>6516</v>
      </c>
      <c r="Q132" s="78" t="s">
        <v>5710</v>
      </c>
      <c r="R132" s="75" t="s">
        <v>13585</v>
      </c>
      <c r="S132">
        <v>24601</v>
      </c>
    </row>
    <row r="133" spans="1:19" ht="12.75">
      <c r="A133" s="86" t="s">
        <v>12965</v>
      </c>
      <c r="L133" s="64"/>
      <c r="M133" s="65">
        <v>40669</v>
      </c>
      <c r="Q133" s="78" t="s">
        <v>5711</v>
      </c>
      <c r="R133" s="75" t="s">
        <v>13586</v>
      </c>
      <c r="S133">
        <v>24601</v>
      </c>
    </row>
    <row r="134" spans="1:19" ht="12.75">
      <c r="A134" s="86" t="s">
        <v>12875</v>
      </c>
      <c r="L134" s="64"/>
      <c r="M134" s="65">
        <v>40670</v>
      </c>
      <c r="Q134" s="78" t="s">
        <v>8312</v>
      </c>
      <c r="R134" s="75" t="s">
        <v>12712</v>
      </c>
      <c r="S134">
        <v>24201</v>
      </c>
    </row>
    <row r="135" spans="1:19" ht="12.75">
      <c r="A135" s="86" t="s">
        <v>13150</v>
      </c>
      <c r="L135" s="64"/>
      <c r="M135" s="65">
        <v>40671</v>
      </c>
      <c r="Q135" s="78" t="s">
        <v>10527</v>
      </c>
      <c r="R135" s="75" t="s">
        <v>6767</v>
      </c>
      <c r="S135">
        <v>22104</v>
      </c>
    </row>
    <row r="136" spans="1:19" ht="12.75">
      <c r="A136" s="86" t="s">
        <v>12171</v>
      </c>
      <c r="L136" s="64"/>
      <c r="M136" s="65">
        <v>40672</v>
      </c>
      <c r="Q136" s="78" t="s">
        <v>10528</v>
      </c>
      <c r="R136" s="75" t="s">
        <v>6768</v>
      </c>
      <c r="S136">
        <v>22104</v>
      </c>
    </row>
    <row r="137" spans="1:19" ht="12.75">
      <c r="A137" s="86" t="s">
        <v>12172</v>
      </c>
      <c r="L137" s="64"/>
      <c r="M137" s="65">
        <v>40673</v>
      </c>
      <c r="Q137" s="78" t="s">
        <v>3626</v>
      </c>
      <c r="R137" s="75" t="s">
        <v>6769</v>
      </c>
      <c r="S137">
        <v>27101</v>
      </c>
    </row>
    <row r="138" spans="1:19" ht="12.75">
      <c r="A138" s="86" t="s">
        <v>13230</v>
      </c>
      <c r="L138" s="64"/>
      <c r="M138" s="65">
        <v>40674</v>
      </c>
      <c r="Q138" s="78" t="s">
        <v>9508</v>
      </c>
      <c r="R138" s="75" t="s">
        <v>12819</v>
      </c>
      <c r="S138">
        <v>29601</v>
      </c>
    </row>
    <row r="139" spans="1:19" ht="12.75">
      <c r="A139" s="86" t="s">
        <v>12966</v>
      </c>
      <c r="L139" s="64"/>
      <c r="M139" s="65">
        <v>40675</v>
      </c>
      <c r="Q139" s="78" t="s">
        <v>9702</v>
      </c>
      <c r="R139" s="75" t="s">
        <v>10913</v>
      </c>
      <c r="S139">
        <v>51901</v>
      </c>
    </row>
    <row r="140" spans="1:19" ht="12.75">
      <c r="A140" s="86" t="s">
        <v>12967</v>
      </c>
      <c r="L140" s="64"/>
      <c r="M140" s="65">
        <v>40676</v>
      </c>
      <c r="Q140" s="78" t="s">
        <v>4211</v>
      </c>
      <c r="R140" s="75" t="s">
        <v>6770</v>
      </c>
      <c r="S140" s="64">
        <v>51301</v>
      </c>
    </row>
    <row r="141" spans="1:19" ht="12.75">
      <c r="A141" s="86" t="s">
        <v>12968</v>
      </c>
      <c r="L141" s="64"/>
      <c r="M141" s="65">
        <v>40677</v>
      </c>
      <c r="Q141" s="78" t="s">
        <v>8762</v>
      </c>
      <c r="R141" s="75" t="s">
        <v>6771</v>
      </c>
      <c r="S141">
        <v>56902</v>
      </c>
    </row>
    <row r="142" spans="1:19" ht="12.75">
      <c r="A142" s="86" t="s">
        <v>12969</v>
      </c>
      <c r="L142" s="64"/>
      <c r="M142" s="65">
        <v>40678</v>
      </c>
      <c r="Q142" s="78" t="s">
        <v>8763</v>
      </c>
      <c r="R142" s="75" t="s">
        <v>6772</v>
      </c>
      <c r="S142">
        <v>56902</v>
      </c>
    </row>
    <row r="143" spans="1:19" ht="12.75">
      <c r="A143" s="86" t="s">
        <v>12970</v>
      </c>
      <c r="L143" s="64"/>
      <c r="M143" s="65">
        <v>40679</v>
      </c>
      <c r="Q143" s="78" t="s">
        <v>8588</v>
      </c>
      <c r="R143" s="75" t="s">
        <v>6773</v>
      </c>
      <c r="S143">
        <v>56701</v>
      </c>
    </row>
    <row r="144" spans="1:19" ht="12.75">
      <c r="A144" s="86" t="s">
        <v>12971</v>
      </c>
      <c r="L144" s="64"/>
      <c r="M144" s="65">
        <v>40680</v>
      </c>
      <c r="Q144" s="78" t="s">
        <v>5795</v>
      </c>
      <c r="R144" s="75" t="s">
        <v>12626</v>
      </c>
      <c r="S144">
        <v>24701</v>
      </c>
    </row>
    <row r="145" spans="1:19" ht="12.75">
      <c r="A145" s="86" t="s">
        <v>12972</v>
      </c>
      <c r="L145" s="64"/>
      <c r="M145" s="65">
        <v>40681</v>
      </c>
      <c r="Q145" s="78" t="s">
        <v>4803</v>
      </c>
      <c r="R145" s="75" t="s">
        <v>14082</v>
      </c>
      <c r="S145">
        <v>25401</v>
      </c>
    </row>
    <row r="146" spans="1:19" ht="12.75">
      <c r="A146" s="86" t="s">
        <v>12173</v>
      </c>
      <c r="L146" s="64"/>
      <c r="M146" s="65">
        <v>40682</v>
      </c>
      <c r="Q146" s="78" t="s">
        <v>5960</v>
      </c>
      <c r="R146" s="75" t="s">
        <v>11617</v>
      </c>
      <c r="S146">
        <v>24801</v>
      </c>
    </row>
    <row r="147" spans="1:19" ht="12.75">
      <c r="A147" s="86" t="s">
        <v>12174</v>
      </c>
      <c r="L147" s="64"/>
      <c r="M147" s="65">
        <v>40683</v>
      </c>
      <c r="Q147" s="78" t="s">
        <v>5796</v>
      </c>
      <c r="R147" s="75" t="s">
        <v>11618</v>
      </c>
      <c r="S147">
        <v>24701</v>
      </c>
    </row>
    <row r="148" spans="1:19" ht="12.75">
      <c r="A148" s="86" t="s">
        <v>12175</v>
      </c>
      <c r="L148" s="64"/>
      <c r="M148" s="65">
        <v>40684</v>
      </c>
      <c r="Q148" s="78" t="s">
        <v>5797</v>
      </c>
      <c r="R148" s="75" t="s">
        <v>11619</v>
      </c>
      <c r="S148">
        <v>24701</v>
      </c>
    </row>
    <row r="149" spans="1:19" ht="12.75">
      <c r="A149" s="86" t="s">
        <v>12176</v>
      </c>
      <c r="L149" s="64"/>
      <c r="M149" s="65">
        <v>40685</v>
      </c>
      <c r="Q149" s="78" t="s">
        <v>5798</v>
      </c>
      <c r="R149" s="75" t="s">
        <v>11620</v>
      </c>
      <c r="S149">
        <v>24701</v>
      </c>
    </row>
    <row r="150" spans="1:19" ht="12.75">
      <c r="A150" s="86" t="s">
        <v>13274</v>
      </c>
      <c r="L150" s="64"/>
      <c r="M150" s="65">
        <v>40686</v>
      </c>
      <c r="Q150" s="78" t="s">
        <v>5799</v>
      </c>
      <c r="R150" s="75" t="s">
        <v>11621</v>
      </c>
      <c r="S150">
        <v>24701</v>
      </c>
    </row>
    <row r="151" spans="1:19" ht="12.75">
      <c r="A151" s="86" t="s">
        <v>13267</v>
      </c>
      <c r="L151" s="64"/>
      <c r="M151" s="65">
        <v>40687</v>
      </c>
      <c r="Q151" s="78" t="s">
        <v>5800</v>
      </c>
      <c r="R151" s="75" t="s">
        <v>11622</v>
      </c>
      <c r="S151">
        <v>24701</v>
      </c>
    </row>
    <row r="152" spans="1:19" ht="12.75">
      <c r="A152" s="86" t="s">
        <v>13275</v>
      </c>
      <c r="L152" s="64"/>
      <c r="M152" s="65">
        <v>40688</v>
      </c>
      <c r="Q152" s="78" t="s">
        <v>5801</v>
      </c>
      <c r="R152" s="75" t="s">
        <v>11623</v>
      </c>
      <c r="S152">
        <v>24701</v>
      </c>
    </row>
    <row r="153" spans="1:19" ht="12.75">
      <c r="A153" s="86" t="s">
        <v>12876</v>
      </c>
      <c r="L153" s="64"/>
      <c r="M153" s="65">
        <v>40689</v>
      </c>
      <c r="Q153" s="78" t="s">
        <v>5712</v>
      </c>
      <c r="R153" s="75" t="s">
        <v>6774</v>
      </c>
      <c r="S153">
        <v>24601</v>
      </c>
    </row>
    <row r="154" spans="1:19" ht="12.75">
      <c r="A154" s="86" t="s">
        <v>13231</v>
      </c>
      <c r="L154" s="64"/>
      <c r="M154" s="65">
        <v>40690</v>
      </c>
      <c r="Q154" s="78" t="s">
        <v>4804</v>
      </c>
      <c r="R154" s="75" t="s">
        <v>14083</v>
      </c>
      <c r="S154">
        <v>25401</v>
      </c>
    </row>
    <row r="155" spans="1:19" ht="12.75">
      <c r="A155" s="86" t="s">
        <v>12973</v>
      </c>
      <c r="L155" s="64"/>
      <c r="M155" s="65">
        <v>40691</v>
      </c>
      <c r="Q155" s="78" t="s">
        <v>4805</v>
      </c>
      <c r="R155" s="75" t="s">
        <v>14084</v>
      </c>
      <c r="S155">
        <v>25401</v>
      </c>
    </row>
    <row r="156" spans="1:19" ht="12.75">
      <c r="A156" s="86" t="s">
        <v>12974</v>
      </c>
      <c r="L156" s="64"/>
      <c r="M156" s="65">
        <v>40692</v>
      </c>
      <c r="Q156" s="78" t="s">
        <v>4806</v>
      </c>
      <c r="R156" s="75" t="s">
        <v>14085</v>
      </c>
      <c r="S156">
        <v>25401</v>
      </c>
    </row>
    <row r="157" spans="1:19" ht="12.75">
      <c r="A157" s="86" t="s">
        <v>12177</v>
      </c>
      <c r="L157" s="64"/>
      <c r="M157" s="65">
        <v>40693</v>
      </c>
      <c r="Q157" s="78" t="s">
        <v>4807</v>
      </c>
      <c r="R157" s="75" t="s">
        <v>14086</v>
      </c>
      <c r="S157">
        <v>25401</v>
      </c>
    </row>
    <row r="158" spans="1:19" ht="12.75">
      <c r="A158" s="86" t="s">
        <v>13394</v>
      </c>
      <c r="L158" s="64"/>
      <c r="M158" s="65">
        <v>40694</v>
      </c>
      <c r="Q158" s="78" t="s">
        <v>5802</v>
      </c>
      <c r="R158" s="75" t="s">
        <v>11624</v>
      </c>
      <c r="S158">
        <v>24701</v>
      </c>
    </row>
    <row r="159" spans="1:19" ht="12.75">
      <c r="A159" s="86" t="s">
        <v>12975</v>
      </c>
      <c r="L159" s="64"/>
      <c r="M159" s="65">
        <v>40695</v>
      </c>
      <c r="Q159" s="78" t="s">
        <v>3754</v>
      </c>
      <c r="R159" s="75" t="s">
        <v>6775</v>
      </c>
      <c r="S159">
        <v>57801</v>
      </c>
    </row>
    <row r="160" spans="1:19" ht="12.75">
      <c r="A160" s="86" t="s">
        <v>12976</v>
      </c>
      <c r="L160" s="64"/>
      <c r="M160" s="65">
        <v>40696</v>
      </c>
      <c r="Q160" s="78" t="s">
        <v>7573</v>
      </c>
      <c r="R160" s="75" t="s">
        <v>13993</v>
      </c>
      <c r="S160">
        <v>21101</v>
      </c>
    </row>
    <row r="161" spans="1:19" ht="12.75">
      <c r="A161" s="86" t="s">
        <v>12178</v>
      </c>
      <c r="M161" s="65">
        <v>40697</v>
      </c>
      <c r="Q161" s="78" t="s">
        <v>9703</v>
      </c>
      <c r="R161" s="75" t="s">
        <v>6776</v>
      </c>
      <c r="S161">
        <v>51901</v>
      </c>
    </row>
    <row r="162" spans="1:19" ht="12.75">
      <c r="A162" s="86" t="s">
        <v>12179</v>
      </c>
      <c r="M162" s="65">
        <v>40698</v>
      </c>
      <c r="Q162" s="78" t="s">
        <v>6112</v>
      </c>
      <c r="R162" s="75" t="s">
        <v>6777</v>
      </c>
      <c r="S162">
        <v>56601</v>
      </c>
    </row>
    <row r="163" spans="1:19" ht="12.75">
      <c r="A163" s="86" t="s">
        <v>13163</v>
      </c>
      <c r="M163" s="65">
        <v>40699</v>
      </c>
      <c r="Q163" s="78" t="s">
        <v>6113</v>
      </c>
      <c r="R163" s="75" t="s">
        <v>6778</v>
      </c>
      <c r="S163">
        <v>56601</v>
      </c>
    </row>
    <row r="164" spans="1:19" ht="12.75">
      <c r="A164" s="86" t="s">
        <v>12180</v>
      </c>
      <c r="M164" s="65">
        <v>40700</v>
      </c>
      <c r="Q164" s="78" t="s">
        <v>3627</v>
      </c>
      <c r="R164" s="75" t="s">
        <v>6779</v>
      </c>
      <c r="S164">
        <v>27101</v>
      </c>
    </row>
    <row r="165" spans="1:19" ht="12.75">
      <c r="A165" s="86" t="s">
        <v>12181</v>
      </c>
      <c r="M165" s="65">
        <v>40701</v>
      </c>
      <c r="Q165" s="78" t="s">
        <v>3755</v>
      </c>
      <c r="R165" s="75" t="s">
        <v>6780</v>
      </c>
      <c r="S165">
        <v>57801</v>
      </c>
    </row>
    <row r="166" spans="1:19" ht="12.75">
      <c r="A166" s="86" t="s">
        <v>13363</v>
      </c>
      <c r="M166" s="65">
        <v>40702</v>
      </c>
      <c r="Q166" s="78" t="s">
        <v>7574</v>
      </c>
      <c r="R166" s="75" t="s">
        <v>13489</v>
      </c>
      <c r="S166">
        <v>21101</v>
      </c>
    </row>
    <row r="167" spans="1:19" ht="12.75">
      <c r="A167" s="86" t="s">
        <v>12182</v>
      </c>
      <c r="M167" s="65">
        <v>40703</v>
      </c>
      <c r="Q167" s="78" t="s">
        <v>4212</v>
      </c>
      <c r="R167" s="75" t="s">
        <v>10832</v>
      </c>
      <c r="S167" s="64">
        <v>51301</v>
      </c>
    </row>
    <row r="168" spans="1:19" ht="12.75">
      <c r="A168" s="86" t="s">
        <v>13172</v>
      </c>
      <c r="M168" s="65">
        <v>40704</v>
      </c>
      <c r="Q168" s="78" t="s">
        <v>8764</v>
      </c>
      <c r="R168" s="75" t="s">
        <v>6781</v>
      </c>
      <c r="S168">
        <v>56902</v>
      </c>
    </row>
    <row r="169" spans="1:19" ht="12.75">
      <c r="A169" s="86" t="s">
        <v>12183</v>
      </c>
      <c r="M169" s="65">
        <v>40705</v>
      </c>
      <c r="Q169" s="78" t="s">
        <v>10529</v>
      </c>
      <c r="R169" s="75" t="s">
        <v>6782</v>
      </c>
      <c r="S169">
        <v>22104</v>
      </c>
    </row>
    <row r="170" spans="1:19" ht="12.75">
      <c r="A170" s="86" t="s">
        <v>12184</v>
      </c>
      <c r="M170" s="65">
        <v>40706</v>
      </c>
      <c r="Q170" s="78" t="s">
        <v>8765</v>
      </c>
      <c r="R170" s="75" t="s">
        <v>6783</v>
      </c>
      <c r="S170">
        <v>56902</v>
      </c>
    </row>
    <row r="171" spans="1:19" ht="12.75">
      <c r="A171" s="86" t="s">
        <v>13162</v>
      </c>
      <c r="M171" s="65">
        <v>40707</v>
      </c>
      <c r="Q171" s="78" t="s">
        <v>9509</v>
      </c>
      <c r="R171" s="75" t="s">
        <v>12528</v>
      </c>
      <c r="S171">
        <v>29601</v>
      </c>
    </row>
    <row r="172" spans="1:19" ht="12.75">
      <c r="A172" s="86" t="s">
        <v>12185</v>
      </c>
      <c r="M172" s="65">
        <v>40708</v>
      </c>
      <c r="Q172" s="78" t="s">
        <v>4808</v>
      </c>
      <c r="R172" s="75" t="s">
        <v>14011</v>
      </c>
      <c r="S172">
        <v>25401</v>
      </c>
    </row>
    <row r="173" spans="1:19" ht="12.75">
      <c r="A173" s="86" t="s">
        <v>12977</v>
      </c>
      <c r="M173" s="65">
        <v>40709</v>
      </c>
      <c r="Q173" s="78" t="s">
        <v>6031</v>
      </c>
      <c r="R173" s="75" t="s">
        <v>6784</v>
      </c>
      <c r="S173">
        <v>25101</v>
      </c>
    </row>
    <row r="174" spans="1:19" ht="12.75">
      <c r="A174" s="86" t="s">
        <v>13276</v>
      </c>
      <c r="M174" s="65">
        <v>40710</v>
      </c>
      <c r="Q174" s="78" t="s">
        <v>6032</v>
      </c>
      <c r="R174" s="75" t="s">
        <v>6785</v>
      </c>
      <c r="S174">
        <v>25101</v>
      </c>
    </row>
    <row r="175" spans="1:19" ht="12.75">
      <c r="A175" s="86" t="s">
        <v>12186</v>
      </c>
      <c r="M175" s="65">
        <v>40711</v>
      </c>
      <c r="Q175" s="78" t="s">
        <v>8766</v>
      </c>
      <c r="R175" s="75" t="s">
        <v>6786</v>
      </c>
      <c r="S175">
        <v>56902</v>
      </c>
    </row>
    <row r="176" spans="1:19" ht="12.75">
      <c r="A176" s="86" t="s">
        <v>12978</v>
      </c>
      <c r="M176" s="65">
        <v>40712</v>
      </c>
      <c r="Q176" s="78" t="s">
        <v>9407</v>
      </c>
      <c r="R176" s="75" t="s">
        <v>11856</v>
      </c>
      <c r="S176">
        <v>29201</v>
      </c>
    </row>
    <row r="177" spans="1:19" ht="12.75">
      <c r="A177" s="86" t="s">
        <v>12979</v>
      </c>
      <c r="M177" s="65">
        <v>40713</v>
      </c>
      <c r="Q177" s="78" t="s">
        <v>6033</v>
      </c>
      <c r="R177" s="75" t="s">
        <v>6787</v>
      </c>
      <c r="S177">
        <v>25101</v>
      </c>
    </row>
    <row r="178" spans="1:19" ht="12.75">
      <c r="A178" s="86" t="s">
        <v>12187</v>
      </c>
      <c r="M178" s="65">
        <v>40714</v>
      </c>
      <c r="Q178" s="78" t="s">
        <v>6034</v>
      </c>
      <c r="R178" s="75" t="s">
        <v>6788</v>
      </c>
      <c r="S178">
        <v>25101</v>
      </c>
    </row>
    <row r="179" spans="1:19" ht="12.75">
      <c r="A179" s="86" t="s">
        <v>12980</v>
      </c>
      <c r="M179" s="65">
        <v>40715</v>
      </c>
      <c r="Q179" s="78" t="s">
        <v>4809</v>
      </c>
      <c r="R179" s="75" t="s">
        <v>14087</v>
      </c>
      <c r="S179">
        <v>25401</v>
      </c>
    </row>
    <row r="180" spans="1:19" ht="12.75">
      <c r="A180" s="86" t="s">
        <v>12981</v>
      </c>
      <c r="M180" s="65">
        <v>40716</v>
      </c>
      <c r="Q180" s="78" t="s">
        <v>5803</v>
      </c>
      <c r="R180" s="75" t="s">
        <v>11625</v>
      </c>
      <c r="S180">
        <v>24701</v>
      </c>
    </row>
    <row r="181" spans="1:19" ht="12.75">
      <c r="A181" s="86" t="s">
        <v>13177</v>
      </c>
      <c r="M181" s="65">
        <v>40717</v>
      </c>
      <c r="Q181" s="78" t="s">
        <v>5804</v>
      </c>
      <c r="R181" s="75" t="s">
        <v>11626</v>
      </c>
      <c r="S181">
        <v>24701</v>
      </c>
    </row>
    <row r="182" spans="1:19" ht="12.75">
      <c r="A182" s="86" t="s">
        <v>13259</v>
      </c>
      <c r="M182" s="65">
        <v>40718</v>
      </c>
      <c r="Q182" s="78" t="s">
        <v>5805</v>
      </c>
      <c r="R182" s="75" t="s">
        <v>11627</v>
      </c>
      <c r="S182">
        <v>24701</v>
      </c>
    </row>
    <row r="183" spans="1:19" ht="12.75">
      <c r="A183" s="86" t="s">
        <v>13164</v>
      </c>
      <c r="M183" s="65">
        <v>40719</v>
      </c>
      <c r="Q183" s="78" t="s">
        <v>5806</v>
      </c>
      <c r="R183" s="75" t="s">
        <v>11628</v>
      </c>
      <c r="S183">
        <v>24701</v>
      </c>
    </row>
    <row r="184" spans="1:19" ht="12.75">
      <c r="A184" s="86" t="s">
        <v>12188</v>
      </c>
      <c r="M184" s="65">
        <v>40720</v>
      </c>
      <c r="Q184" s="78" t="s">
        <v>8202</v>
      </c>
      <c r="R184" s="75" t="s">
        <v>11858</v>
      </c>
      <c r="S184">
        <v>22201</v>
      </c>
    </row>
    <row r="185" spans="1:19" ht="12.75">
      <c r="A185" s="86" t="s">
        <v>13232</v>
      </c>
      <c r="M185" s="65">
        <v>40721</v>
      </c>
      <c r="Q185" s="78" t="s">
        <v>8203</v>
      </c>
      <c r="R185" s="75" t="s">
        <v>6789</v>
      </c>
      <c r="S185">
        <v>22201</v>
      </c>
    </row>
    <row r="186" spans="1:19" ht="12.75">
      <c r="A186" s="86" t="s">
        <v>13427</v>
      </c>
      <c r="M186" s="65">
        <v>40722</v>
      </c>
      <c r="Q186" s="78" t="s">
        <v>9999</v>
      </c>
      <c r="R186" s="75" t="s">
        <v>6790</v>
      </c>
      <c r="S186">
        <v>52201</v>
      </c>
    </row>
    <row r="187" spans="1:19" ht="12.75">
      <c r="A187" s="86" t="s">
        <v>13419</v>
      </c>
      <c r="M187" s="65">
        <v>40723</v>
      </c>
      <c r="Q187" s="78" t="s">
        <v>4213</v>
      </c>
      <c r="R187" s="75" t="s">
        <v>6791</v>
      </c>
      <c r="S187" s="64">
        <v>51301</v>
      </c>
    </row>
    <row r="188" spans="1:19" ht="12.75">
      <c r="A188" s="86" t="s">
        <v>13408</v>
      </c>
      <c r="M188" s="65">
        <v>40724</v>
      </c>
      <c r="Q188" s="78" t="s">
        <v>3628</v>
      </c>
      <c r="R188" s="75" t="s">
        <v>6792</v>
      </c>
      <c r="S188">
        <v>27101</v>
      </c>
    </row>
    <row r="189" spans="1:19" ht="12.75">
      <c r="A189" s="86" t="s">
        <v>13444</v>
      </c>
      <c r="M189" s="65">
        <v>40725</v>
      </c>
      <c r="Q189" s="78" t="s">
        <v>7575</v>
      </c>
      <c r="R189" s="75" t="s">
        <v>13838</v>
      </c>
      <c r="S189">
        <v>21101</v>
      </c>
    </row>
    <row r="190" spans="1:19" ht="12.75">
      <c r="A190" s="86" t="s">
        <v>12982</v>
      </c>
      <c r="M190" s="65">
        <v>40726</v>
      </c>
      <c r="Q190" s="78" t="s">
        <v>5961</v>
      </c>
      <c r="R190" s="75" t="s">
        <v>14109</v>
      </c>
      <c r="S190">
        <v>24801</v>
      </c>
    </row>
    <row r="191" spans="1:19" ht="12.75">
      <c r="A191" s="86" t="s">
        <v>12983</v>
      </c>
      <c r="M191" s="65">
        <v>40727</v>
      </c>
      <c r="Q191" s="78" t="s">
        <v>4810</v>
      </c>
      <c r="R191" s="75" t="s">
        <v>14088</v>
      </c>
      <c r="S191">
        <v>25401</v>
      </c>
    </row>
    <row r="192" spans="1:19" ht="12.75">
      <c r="A192" s="86" t="s">
        <v>12984</v>
      </c>
      <c r="M192" s="65">
        <v>40728</v>
      </c>
      <c r="Q192" s="78" t="s">
        <v>3756</v>
      </c>
      <c r="R192" s="75" t="s">
        <v>6793</v>
      </c>
      <c r="S192">
        <v>57801</v>
      </c>
    </row>
    <row r="193" spans="1:19" ht="12.75">
      <c r="A193" s="86" t="s">
        <v>12985</v>
      </c>
      <c r="M193" s="65">
        <v>40729</v>
      </c>
      <c r="Q193" s="78" t="s">
        <v>4811</v>
      </c>
      <c r="R193" s="75" t="s">
        <v>14012</v>
      </c>
      <c r="S193">
        <v>25401</v>
      </c>
    </row>
    <row r="194" spans="1:19" ht="12.75">
      <c r="A194" s="86" t="s">
        <v>13233</v>
      </c>
      <c r="M194" s="65">
        <v>40730</v>
      </c>
      <c r="Q194" s="78" t="s">
        <v>4812</v>
      </c>
      <c r="R194" s="75" t="s">
        <v>14013</v>
      </c>
      <c r="S194">
        <v>25401</v>
      </c>
    </row>
    <row r="195" spans="1:19" ht="12.75">
      <c r="A195" s="86" t="s">
        <v>13206</v>
      </c>
      <c r="M195" s="65">
        <v>40731</v>
      </c>
      <c r="Q195" s="78" t="s">
        <v>6673</v>
      </c>
      <c r="R195" s="75" t="s">
        <v>13942</v>
      </c>
      <c r="S195">
        <v>29101</v>
      </c>
    </row>
    <row r="196" spans="1:19" ht="12.75">
      <c r="A196" s="86" t="s">
        <v>12986</v>
      </c>
      <c r="M196" s="65">
        <v>40732</v>
      </c>
      <c r="Q196" s="78" t="s">
        <v>8767</v>
      </c>
      <c r="R196" s="75" t="s">
        <v>6794</v>
      </c>
      <c r="S196">
        <v>56902</v>
      </c>
    </row>
    <row r="197" spans="1:19" ht="12.75">
      <c r="A197" s="86" t="s">
        <v>13214</v>
      </c>
      <c r="M197" s="65">
        <v>40733</v>
      </c>
      <c r="Q197" s="78" t="s">
        <v>8768</v>
      </c>
      <c r="R197" s="75" t="s">
        <v>6795</v>
      </c>
      <c r="S197">
        <v>56902</v>
      </c>
    </row>
    <row r="198" spans="1:19" ht="12.75">
      <c r="A198" s="86" t="s">
        <v>13186</v>
      </c>
      <c r="M198" s="65">
        <v>40734</v>
      </c>
      <c r="Q198" s="78" t="s">
        <v>8589</v>
      </c>
      <c r="R198" s="75" t="s">
        <v>6796</v>
      </c>
      <c r="S198">
        <v>56701</v>
      </c>
    </row>
    <row r="199" spans="1:19" ht="12.75">
      <c r="A199" s="86" t="s">
        <v>13094</v>
      </c>
      <c r="M199" s="65">
        <v>40735</v>
      </c>
      <c r="Q199" s="78" t="s">
        <v>2718</v>
      </c>
      <c r="R199" s="75" t="s">
        <v>8363</v>
      </c>
      <c r="S199">
        <v>56301</v>
      </c>
    </row>
    <row r="200" spans="1:19" ht="12.75">
      <c r="A200" s="86" t="s">
        <v>13095</v>
      </c>
      <c r="M200" s="65">
        <v>40736</v>
      </c>
      <c r="Q200" s="78" t="s">
        <v>7976</v>
      </c>
      <c r="R200" s="75" t="s">
        <v>7491</v>
      </c>
      <c r="S200">
        <v>56201</v>
      </c>
    </row>
    <row r="201" spans="1:19" ht="12.75">
      <c r="A201" s="86" t="s">
        <v>13359</v>
      </c>
      <c r="M201" s="65">
        <v>40737</v>
      </c>
      <c r="Q201" s="78" t="s">
        <v>8204</v>
      </c>
      <c r="R201" s="75" t="s">
        <v>12459</v>
      </c>
      <c r="S201">
        <v>22201</v>
      </c>
    </row>
    <row r="202" spans="1:19" ht="12.75">
      <c r="A202" s="86" t="s">
        <v>13283</v>
      </c>
      <c r="M202" s="65">
        <v>40738</v>
      </c>
      <c r="Q202" s="78" t="s">
        <v>8205</v>
      </c>
      <c r="R202" s="75" t="s">
        <v>12460</v>
      </c>
      <c r="S202">
        <v>22201</v>
      </c>
    </row>
    <row r="203" spans="1:19" ht="12.75">
      <c r="A203" s="86" t="s">
        <v>13284</v>
      </c>
      <c r="M203" s="65">
        <v>40739</v>
      </c>
      <c r="Q203" s="78" t="s">
        <v>10061</v>
      </c>
      <c r="R203" s="75" t="s">
        <v>6797</v>
      </c>
      <c r="S203">
        <v>52301</v>
      </c>
    </row>
    <row r="204" spans="1:19" ht="12.75">
      <c r="A204" s="86" t="s">
        <v>13285</v>
      </c>
      <c r="M204" s="65">
        <v>40740</v>
      </c>
      <c r="Q204" s="78" t="s">
        <v>10530</v>
      </c>
      <c r="R204" s="75" t="s">
        <v>6798</v>
      </c>
      <c r="S204">
        <v>22104</v>
      </c>
    </row>
    <row r="205" spans="1:19" ht="12.75">
      <c r="A205" s="86" t="s">
        <v>13436</v>
      </c>
      <c r="M205" s="65">
        <v>40741</v>
      </c>
      <c r="Q205" s="78" t="s">
        <v>10531</v>
      </c>
      <c r="R205" s="75" t="s">
        <v>12461</v>
      </c>
      <c r="S205">
        <v>22104</v>
      </c>
    </row>
    <row r="206" spans="1:19" ht="12.75">
      <c r="A206" s="86" t="s">
        <v>13415</v>
      </c>
      <c r="M206" s="65">
        <v>40742</v>
      </c>
      <c r="Q206" s="78" t="s">
        <v>4214</v>
      </c>
      <c r="R206" s="75" t="s">
        <v>6799</v>
      </c>
      <c r="S206" s="64">
        <v>51301</v>
      </c>
    </row>
    <row r="207" spans="1:19" ht="12.75">
      <c r="A207" s="86" t="s">
        <v>13282</v>
      </c>
      <c r="M207" s="65">
        <v>40743</v>
      </c>
      <c r="Q207" s="78" t="s">
        <v>3757</v>
      </c>
      <c r="R207" s="75" t="s">
        <v>6800</v>
      </c>
      <c r="S207">
        <v>57801</v>
      </c>
    </row>
    <row r="208" spans="1:19" ht="12.75">
      <c r="A208" s="86" t="s">
        <v>13273</v>
      </c>
      <c r="M208" s="65">
        <v>40744</v>
      </c>
      <c r="Q208" s="78" t="s">
        <v>10532</v>
      </c>
      <c r="R208" s="75" t="s">
        <v>12451</v>
      </c>
      <c r="S208">
        <v>22104</v>
      </c>
    </row>
    <row r="209" spans="1:19" ht="12.75">
      <c r="A209" s="86" t="s">
        <v>13281</v>
      </c>
      <c r="M209" s="65">
        <v>40745</v>
      </c>
      <c r="Q209" s="78" t="s">
        <v>6652</v>
      </c>
      <c r="R209" s="75" t="s">
        <v>14110</v>
      </c>
      <c r="S209">
        <v>27501</v>
      </c>
    </row>
    <row r="210" spans="1:19" ht="12.75">
      <c r="A210" s="86" t="s">
        <v>13399</v>
      </c>
      <c r="M210" s="65">
        <v>40746</v>
      </c>
      <c r="Q210" s="78" t="s">
        <v>1566</v>
      </c>
      <c r="R210" s="75" t="s">
        <v>6801</v>
      </c>
      <c r="S210">
        <v>57101</v>
      </c>
    </row>
    <row r="211" spans="1:19" ht="12.75">
      <c r="A211" s="86" t="s">
        <v>13398</v>
      </c>
      <c r="M211" s="65">
        <v>40747</v>
      </c>
      <c r="Q211" s="78" t="s">
        <v>8206</v>
      </c>
      <c r="R211" s="75" t="s">
        <v>6802</v>
      </c>
      <c r="S211">
        <v>22201</v>
      </c>
    </row>
    <row r="212" spans="1:19" ht="12.75">
      <c r="A212" s="86" t="s">
        <v>12189</v>
      </c>
      <c r="M212" s="65">
        <v>40748</v>
      </c>
      <c r="Q212" s="78" t="s">
        <v>4215</v>
      </c>
      <c r="R212" s="75" t="s">
        <v>6803</v>
      </c>
      <c r="S212" s="64">
        <v>51301</v>
      </c>
    </row>
    <row r="213" spans="1:19" ht="12.75">
      <c r="A213" s="86" t="s">
        <v>13280</v>
      </c>
      <c r="M213" s="65">
        <v>40749</v>
      </c>
      <c r="Q213" s="78" t="s">
        <v>6114</v>
      </c>
      <c r="R213" s="75" t="s">
        <v>6804</v>
      </c>
      <c r="S213">
        <v>56601</v>
      </c>
    </row>
    <row r="214" spans="1:19" ht="12.75">
      <c r="A214" s="86" t="s">
        <v>12877</v>
      </c>
      <c r="M214" s="65">
        <v>40750</v>
      </c>
      <c r="Q214" s="78" t="s">
        <v>9510</v>
      </c>
      <c r="R214" s="75" t="s">
        <v>13587</v>
      </c>
      <c r="S214">
        <v>29601</v>
      </c>
    </row>
    <row r="215" spans="1:19" ht="12.75">
      <c r="A215" s="86" t="s">
        <v>13096</v>
      </c>
      <c r="M215" s="65">
        <v>40751</v>
      </c>
      <c r="Q215" s="78" t="s">
        <v>8769</v>
      </c>
      <c r="R215" s="75" t="s">
        <v>6805</v>
      </c>
      <c r="S215">
        <v>56902</v>
      </c>
    </row>
    <row r="216" spans="1:19" ht="12.75">
      <c r="A216" s="86" t="s">
        <v>12190</v>
      </c>
      <c r="M216" s="65">
        <v>40752</v>
      </c>
      <c r="Q216" s="78" t="s">
        <v>7977</v>
      </c>
      <c r="R216" s="75" t="s">
        <v>10252</v>
      </c>
      <c r="S216">
        <v>56201</v>
      </c>
    </row>
    <row r="217" spans="1:19" ht="12.75">
      <c r="A217" s="86" t="s">
        <v>12191</v>
      </c>
      <c r="M217" s="65">
        <v>40753</v>
      </c>
      <c r="Q217" s="78" t="s">
        <v>10139</v>
      </c>
      <c r="R217" s="75" t="s">
        <v>6806</v>
      </c>
      <c r="S217">
        <v>52901</v>
      </c>
    </row>
    <row r="218" spans="1:19" ht="12.75">
      <c r="A218" s="86" t="s">
        <v>13097</v>
      </c>
      <c r="M218" s="65">
        <v>40754</v>
      </c>
      <c r="Q218" s="78" t="s">
        <v>8770</v>
      </c>
      <c r="R218" s="75" t="s">
        <v>6807</v>
      </c>
      <c r="S218">
        <v>56902</v>
      </c>
    </row>
    <row r="219" spans="1:19" ht="12.75">
      <c r="A219" s="86" t="s">
        <v>13098</v>
      </c>
      <c r="M219" s="65">
        <v>40755</v>
      </c>
      <c r="Q219" s="78" t="s">
        <v>8771</v>
      </c>
      <c r="R219" s="75" t="s">
        <v>6808</v>
      </c>
      <c r="S219">
        <v>56902</v>
      </c>
    </row>
    <row r="220" spans="1:19" ht="12.75">
      <c r="A220" s="86" t="s">
        <v>13286</v>
      </c>
      <c r="M220" s="65">
        <v>40756</v>
      </c>
      <c r="Q220" s="78" t="s">
        <v>3629</v>
      </c>
      <c r="R220" s="75" t="s">
        <v>6809</v>
      </c>
      <c r="S220">
        <v>27101</v>
      </c>
    </row>
    <row r="221" spans="1:19" ht="12.75">
      <c r="A221" s="86" t="s">
        <v>13287</v>
      </c>
      <c r="M221" s="65">
        <v>40757</v>
      </c>
      <c r="Q221" s="78" t="s">
        <v>8772</v>
      </c>
      <c r="R221" s="75" t="s">
        <v>6810</v>
      </c>
      <c r="S221">
        <v>56902</v>
      </c>
    </row>
    <row r="222" spans="1:19" ht="12.75">
      <c r="A222" s="86" t="s">
        <v>13288</v>
      </c>
      <c r="M222" s="65">
        <v>40758</v>
      </c>
      <c r="Q222" s="78" t="s">
        <v>7978</v>
      </c>
      <c r="R222" s="75" t="s">
        <v>7492</v>
      </c>
      <c r="S222">
        <v>56201</v>
      </c>
    </row>
    <row r="223" spans="1:19" ht="12.75">
      <c r="A223" s="86" t="s">
        <v>13289</v>
      </c>
      <c r="M223" s="65">
        <v>40759</v>
      </c>
      <c r="Q223" s="78" t="s">
        <v>7789</v>
      </c>
      <c r="R223" s="75" t="s">
        <v>10777</v>
      </c>
      <c r="S223">
        <v>54103</v>
      </c>
    </row>
    <row r="224" spans="1:19" ht="12.75">
      <c r="A224" s="86" t="s">
        <v>13099</v>
      </c>
      <c r="M224" s="65">
        <v>40760</v>
      </c>
      <c r="Q224" s="78" t="s">
        <v>3630</v>
      </c>
      <c r="R224" s="75" t="s">
        <v>6811</v>
      </c>
      <c r="S224">
        <v>27101</v>
      </c>
    </row>
    <row r="225" spans="1:19" ht="12.75">
      <c r="A225" s="86" t="s">
        <v>12192</v>
      </c>
      <c r="M225" s="65">
        <v>40761</v>
      </c>
      <c r="Q225" s="79" t="s">
        <v>2275</v>
      </c>
      <c r="R225" s="75" t="s">
        <v>6812</v>
      </c>
      <c r="S225">
        <v>53201</v>
      </c>
    </row>
    <row r="226" spans="1:19" ht="12.75">
      <c r="A226" s="86" t="s">
        <v>12193</v>
      </c>
      <c r="M226" s="65">
        <v>40762</v>
      </c>
      <c r="Q226" s="78" t="s">
        <v>8590</v>
      </c>
      <c r="R226" s="75" t="s">
        <v>11398</v>
      </c>
      <c r="S226">
        <v>56701</v>
      </c>
    </row>
    <row r="227" spans="1:19" ht="12.75">
      <c r="A227" s="86" t="s">
        <v>12194</v>
      </c>
      <c r="M227" s="65">
        <v>40763</v>
      </c>
      <c r="Q227" s="78" t="s">
        <v>8437</v>
      </c>
      <c r="R227" s="75" t="s">
        <v>6813</v>
      </c>
      <c r="S227">
        <v>25201</v>
      </c>
    </row>
    <row r="228" spans="1:19" ht="12.75">
      <c r="A228" s="86" t="s">
        <v>12195</v>
      </c>
      <c r="M228" s="65">
        <v>40764</v>
      </c>
      <c r="Q228" s="78" t="s">
        <v>8438</v>
      </c>
      <c r="R228" s="75" t="s">
        <v>6814</v>
      </c>
      <c r="S228">
        <v>25201</v>
      </c>
    </row>
    <row r="229" spans="1:19" ht="12.75">
      <c r="A229" s="86" t="s">
        <v>13325</v>
      </c>
      <c r="M229" s="65">
        <v>40765</v>
      </c>
      <c r="Q229" s="78" t="s">
        <v>8773</v>
      </c>
      <c r="R229" s="75" t="s">
        <v>6815</v>
      </c>
      <c r="S229">
        <v>56902</v>
      </c>
    </row>
    <row r="230" spans="1:19" ht="12.75">
      <c r="A230" s="86" t="s">
        <v>13219</v>
      </c>
      <c r="M230" s="65">
        <v>40766</v>
      </c>
      <c r="Q230" s="78" t="s">
        <v>9511</v>
      </c>
      <c r="R230" s="75" t="s">
        <v>6816</v>
      </c>
      <c r="S230">
        <v>29601</v>
      </c>
    </row>
    <row r="231" spans="1:19" ht="12.75">
      <c r="A231" s="86" t="s">
        <v>13100</v>
      </c>
      <c r="M231" s="65">
        <v>40767</v>
      </c>
      <c r="Q231" s="78" t="s">
        <v>8774</v>
      </c>
      <c r="R231" s="75" t="s">
        <v>6817</v>
      </c>
      <c r="S231">
        <v>56902</v>
      </c>
    </row>
    <row r="232" spans="1:19" ht="12.75">
      <c r="A232" s="86" t="s">
        <v>12878</v>
      </c>
      <c r="M232" s="65">
        <v>40768</v>
      </c>
      <c r="Q232" s="78" t="s">
        <v>9512</v>
      </c>
      <c r="R232" s="75" t="s">
        <v>13588</v>
      </c>
      <c r="S232">
        <v>29601</v>
      </c>
    </row>
    <row r="233" spans="1:19" ht="12.75">
      <c r="A233" s="86" t="s">
        <v>13203</v>
      </c>
      <c r="M233" s="65">
        <v>40769</v>
      </c>
      <c r="Q233" s="78" t="s">
        <v>2854</v>
      </c>
      <c r="R233" s="75" t="s">
        <v>6818</v>
      </c>
      <c r="S233">
        <v>56501</v>
      </c>
    </row>
    <row r="234" spans="1:19" ht="12.75">
      <c r="A234" s="86" t="s">
        <v>13101</v>
      </c>
      <c r="M234" s="65">
        <v>40770</v>
      </c>
      <c r="Q234" s="78" t="s">
        <v>2855</v>
      </c>
      <c r="R234" s="75" t="s">
        <v>6819</v>
      </c>
      <c r="S234">
        <v>56501</v>
      </c>
    </row>
    <row r="235" spans="1:19" ht="12.75">
      <c r="A235" s="86" t="s">
        <v>13102</v>
      </c>
      <c r="M235" s="65">
        <v>40771</v>
      </c>
      <c r="Q235" s="78" t="s">
        <v>2856</v>
      </c>
      <c r="R235" s="75" t="s">
        <v>6820</v>
      </c>
      <c r="S235">
        <v>56501</v>
      </c>
    </row>
    <row r="236" spans="1:19" ht="12.75">
      <c r="A236" s="86" t="s">
        <v>13103</v>
      </c>
      <c r="M236" s="65">
        <v>40772</v>
      </c>
      <c r="Q236" s="78" t="s">
        <v>2857</v>
      </c>
      <c r="R236" s="75" t="s">
        <v>6821</v>
      </c>
      <c r="S236">
        <v>56501</v>
      </c>
    </row>
    <row r="237" spans="1:19" ht="12.75">
      <c r="A237" s="86" t="s">
        <v>13104</v>
      </c>
      <c r="M237" s="65">
        <v>40773</v>
      </c>
      <c r="Q237" s="78" t="s">
        <v>2858</v>
      </c>
      <c r="R237" s="75" t="s">
        <v>6822</v>
      </c>
      <c r="S237">
        <v>56501</v>
      </c>
    </row>
    <row r="238" spans="1:19" ht="12.75">
      <c r="A238" s="86" t="s">
        <v>13184</v>
      </c>
      <c r="M238" s="65">
        <v>40774</v>
      </c>
      <c r="Q238" s="78" t="s">
        <v>6115</v>
      </c>
      <c r="R238" s="75" t="s">
        <v>6823</v>
      </c>
      <c r="S238">
        <v>56601</v>
      </c>
    </row>
    <row r="239" spans="1:19" ht="12.75">
      <c r="A239" s="86" t="s">
        <v>13181</v>
      </c>
      <c r="M239" s="65">
        <v>40775</v>
      </c>
      <c r="Q239" s="78" t="s">
        <v>2859</v>
      </c>
      <c r="R239" s="75" t="s">
        <v>6824</v>
      </c>
      <c r="S239">
        <v>56501</v>
      </c>
    </row>
    <row r="240" spans="1:19" ht="12.75">
      <c r="A240" s="86" t="s">
        <v>12196</v>
      </c>
      <c r="M240" s="65">
        <v>40776</v>
      </c>
      <c r="Q240" s="78" t="s">
        <v>2860</v>
      </c>
      <c r="R240" s="75" t="s">
        <v>6825</v>
      </c>
      <c r="S240">
        <v>56501</v>
      </c>
    </row>
    <row r="241" spans="1:19" ht="12.75">
      <c r="A241" s="86" t="s">
        <v>13105</v>
      </c>
      <c r="M241" s="65">
        <v>40777</v>
      </c>
      <c r="Q241" s="78" t="s">
        <v>9972</v>
      </c>
      <c r="R241" s="75" t="s">
        <v>6826</v>
      </c>
      <c r="S241">
        <v>52101</v>
      </c>
    </row>
    <row r="242" spans="1:19" ht="12.75">
      <c r="A242" s="86" t="s">
        <v>12197</v>
      </c>
      <c r="M242" s="65">
        <v>40778</v>
      </c>
      <c r="Q242" s="78" t="s">
        <v>2861</v>
      </c>
      <c r="R242" s="75" t="s">
        <v>6827</v>
      </c>
      <c r="S242">
        <v>56501</v>
      </c>
    </row>
    <row r="243" spans="1:19" ht="12.75">
      <c r="A243" s="86" t="s">
        <v>13290</v>
      </c>
      <c r="M243" s="65">
        <v>40779</v>
      </c>
      <c r="Q243" s="78" t="s">
        <v>2862</v>
      </c>
      <c r="R243" s="75" t="s">
        <v>6828</v>
      </c>
      <c r="S243">
        <v>56501</v>
      </c>
    </row>
    <row r="244" spans="1:19" ht="12.75">
      <c r="A244" s="86" t="s">
        <v>13291</v>
      </c>
      <c r="M244" s="65">
        <v>40780</v>
      </c>
      <c r="Q244" s="78" t="s">
        <v>2863</v>
      </c>
      <c r="R244" s="75" t="s">
        <v>6829</v>
      </c>
      <c r="S244">
        <v>56501</v>
      </c>
    </row>
    <row r="245" spans="1:19" ht="12.75">
      <c r="A245" s="86" t="s">
        <v>13417</v>
      </c>
      <c r="M245" s="65">
        <v>40781</v>
      </c>
      <c r="Q245" s="78" t="s">
        <v>2864</v>
      </c>
      <c r="R245" s="75" t="s">
        <v>6830</v>
      </c>
      <c r="S245">
        <v>56501</v>
      </c>
    </row>
    <row r="246" spans="1:19" ht="12.75">
      <c r="A246" s="86" t="s">
        <v>13413</v>
      </c>
      <c r="M246" s="65">
        <v>40782</v>
      </c>
      <c r="Q246" s="78" t="s">
        <v>2865</v>
      </c>
      <c r="R246" s="75" t="s">
        <v>6831</v>
      </c>
      <c r="S246">
        <v>56501</v>
      </c>
    </row>
    <row r="247" spans="1:19" ht="12.75">
      <c r="A247" s="86" t="s">
        <v>13166</v>
      </c>
      <c r="M247" s="65">
        <v>40783</v>
      </c>
      <c r="Q247" s="78" t="s">
        <v>10062</v>
      </c>
      <c r="R247" s="75" t="s">
        <v>6832</v>
      </c>
      <c r="S247">
        <v>52301</v>
      </c>
    </row>
    <row r="248" spans="1:19" ht="12.75">
      <c r="A248" s="86" t="s">
        <v>13207</v>
      </c>
      <c r="M248" s="65">
        <v>40784</v>
      </c>
      <c r="Q248" s="78" t="s">
        <v>10063</v>
      </c>
      <c r="R248" s="75" t="s">
        <v>6833</v>
      </c>
      <c r="S248">
        <v>52301</v>
      </c>
    </row>
    <row r="249" spans="1:19" ht="12.75">
      <c r="A249" s="86" t="s">
        <v>13193</v>
      </c>
      <c r="M249" s="65">
        <v>40785</v>
      </c>
      <c r="Q249" s="78" t="s">
        <v>9973</v>
      </c>
      <c r="R249" s="75" t="s">
        <v>6834</v>
      </c>
      <c r="S249">
        <v>52101</v>
      </c>
    </row>
    <row r="250" spans="1:19" ht="12.75">
      <c r="A250" s="86" t="s">
        <v>13106</v>
      </c>
      <c r="M250" s="65">
        <v>40786</v>
      </c>
      <c r="Q250" s="78" t="s">
        <v>2866</v>
      </c>
      <c r="R250" s="75" t="s">
        <v>6835</v>
      </c>
      <c r="S250">
        <v>56501</v>
      </c>
    </row>
    <row r="251" spans="1:19" ht="12.75">
      <c r="A251" s="86" t="s">
        <v>13293</v>
      </c>
      <c r="M251" s="65">
        <v>40787</v>
      </c>
      <c r="Q251" s="78" t="s">
        <v>9457</v>
      </c>
      <c r="R251" s="75" t="s">
        <v>6836</v>
      </c>
      <c r="S251">
        <v>29401</v>
      </c>
    </row>
    <row r="252" spans="1:19" ht="12.75">
      <c r="A252" s="86" t="s">
        <v>13425</v>
      </c>
      <c r="M252" s="65">
        <v>40788</v>
      </c>
      <c r="Q252" s="78" t="s">
        <v>4813</v>
      </c>
      <c r="R252" s="75" t="s">
        <v>14014</v>
      </c>
      <c r="S252">
        <v>25401</v>
      </c>
    </row>
    <row r="253" spans="1:19" ht="12.75">
      <c r="A253" s="86" t="s">
        <v>13426</v>
      </c>
      <c r="M253" s="65">
        <v>40789</v>
      </c>
      <c r="Q253" s="78" t="s">
        <v>8229</v>
      </c>
      <c r="R253" s="75" t="s">
        <v>11989</v>
      </c>
      <c r="S253">
        <v>22301</v>
      </c>
    </row>
    <row r="254" spans="1:19" ht="12.75">
      <c r="A254" s="86" t="s">
        <v>13401</v>
      </c>
      <c r="M254" s="65">
        <v>40790</v>
      </c>
      <c r="Q254" s="78" t="s">
        <v>10064</v>
      </c>
      <c r="R254" s="75" t="s">
        <v>6837</v>
      </c>
      <c r="S254">
        <v>52301</v>
      </c>
    </row>
    <row r="255" spans="1:19" ht="12.75">
      <c r="A255" s="86" t="s">
        <v>13263</v>
      </c>
      <c r="M255" s="65">
        <v>40791</v>
      </c>
      <c r="Q255" s="78" t="s">
        <v>6116</v>
      </c>
      <c r="R255" s="75" t="s">
        <v>6838</v>
      </c>
      <c r="S255">
        <v>56601</v>
      </c>
    </row>
    <row r="256" spans="1:19" ht="12.75">
      <c r="A256" s="86" t="s">
        <v>13400</v>
      </c>
      <c r="M256" s="65">
        <v>40792</v>
      </c>
      <c r="Q256" s="78" t="s">
        <v>2867</v>
      </c>
      <c r="R256" s="75" t="s">
        <v>6839</v>
      </c>
      <c r="S256">
        <v>56501</v>
      </c>
    </row>
    <row r="257" spans="1:19" ht="12.75">
      <c r="A257" s="86" t="s">
        <v>13437</v>
      </c>
      <c r="M257" s="65">
        <v>40793</v>
      </c>
      <c r="Q257" s="78" t="s">
        <v>8775</v>
      </c>
      <c r="R257" s="75" t="s">
        <v>6840</v>
      </c>
      <c r="S257">
        <v>56902</v>
      </c>
    </row>
    <row r="258" spans="1:19" ht="12.75">
      <c r="A258" s="86" t="s">
        <v>13167</v>
      </c>
      <c r="M258" s="65">
        <v>40794</v>
      </c>
      <c r="Q258" s="78" t="s">
        <v>10165</v>
      </c>
      <c r="R258" s="75" t="s">
        <v>6841</v>
      </c>
      <c r="S258">
        <v>53101</v>
      </c>
    </row>
    <row r="259" spans="1:19" ht="12.75">
      <c r="A259" s="86" t="s">
        <v>13168</v>
      </c>
      <c r="M259" s="65">
        <v>40795</v>
      </c>
      <c r="Q259" s="78" t="s">
        <v>2868</v>
      </c>
      <c r="R259" s="75" t="s">
        <v>6842</v>
      </c>
      <c r="S259">
        <v>56501</v>
      </c>
    </row>
    <row r="260" spans="1:19" ht="12.75">
      <c r="A260" s="86" t="s">
        <v>13294</v>
      </c>
      <c r="M260" s="65">
        <v>40796</v>
      </c>
      <c r="Q260" s="78" t="s">
        <v>10166</v>
      </c>
      <c r="R260" s="75" t="s">
        <v>6843</v>
      </c>
      <c r="S260">
        <v>53101</v>
      </c>
    </row>
    <row r="261" spans="1:19" ht="12.75">
      <c r="A261" s="86" t="s">
        <v>13295</v>
      </c>
      <c r="M261" s="65">
        <v>40797</v>
      </c>
      <c r="Q261" s="78" t="s">
        <v>2869</v>
      </c>
      <c r="R261" s="75" t="s">
        <v>6844</v>
      </c>
      <c r="S261">
        <v>56501</v>
      </c>
    </row>
    <row r="262" spans="1:19" ht="12.75">
      <c r="A262" s="86" t="s">
        <v>13261</v>
      </c>
      <c r="M262" s="65">
        <v>40798</v>
      </c>
      <c r="Q262" s="78" t="s">
        <v>2870</v>
      </c>
      <c r="R262" s="75" t="s">
        <v>4010</v>
      </c>
      <c r="S262">
        <v>56501</v>
      </c>
    </row>
    <row r="263" spans="1:19" ht="12.75">
      <c r="A263" s="86" t="s">
        <v>12198</v>
      </c>
      <c r="M263" s="65">
        <v>40799</v>
      </c>
      <c r="Q263" s="78" t="s">
        <v>2871</v>
      </c>
      <c r="R263" s="75" t="s">
        <v>4011</v>
      </c>
      <c r="S263">
        <v>56501</v>
      </c>
    </row>
    <row r="264" spans="1:19" ht="12.75">
      <c r="A264" s="86" t="s">
        <v>13297</v>
      </c>
      <c r="M264" s="65">
        <v>40800</v>
      </c>
      <c r="Q264" s="78" t="s">
        <v>7143</v>
      </c>
      <c r="R264" s="75" t="s">
        <v>4012</v>
      </c>
      <c r="S264">
        <v>51501</v>
      </c>
    </row>
    <row r="265" spans="1:19" ht="12.75">
      <c r="A265" s="86" t="s">
        <v>13298</v>
      </c>
      <c r="M265" s="65">
        <v>40801</v>
      </c>
      <c r="Q265" s="78" t="s">
        <v>2872</v>
      </c>
      <c r="R265" s="75" t="s">
        <v>4013</v>
      </c>
      <c r="S265">
        <v>56501</v>
      </c>
    </row>
    <row r="266" spans="1:19" ht="12.75">
      <c r="A266" s="86" t="s">
        <v>13296</v>
      </c>
      <c r="M266" s="65">
        <v>40802</v>
      </c>
      <c r="Q266" s="79" t="s">
        <v>2276</v>
      </c>
      <c r="R266" s="75" t="s">
        <v>4014</v>
      </c>
      <c r="S266">
        <v>53201</v>
      </c>
    </row>
    <row r="267" spans="1:19" ht="12.75">
      <c r="A267" s="86" t="s">
        <v>13299</v>
      </c>
      <c r="M267" s="65">
        <v>40803</v>
      </c>
      <c r="Q267" s="78" t="s">
        <v>6117</v>
      </c>
      <c r="R267" s="75" t="s">
        <v>4015</v>
      </c>
      <c r="S267">
        <v>56601</v>
      </c>
    </row>
    <row r="268" spans="1:19" ht="12.75">
      <c r="A268" s="86" t="s">
        <v>13451</v>
      </c>
      <c r="M268" s="65">
        <v>40804</v>
      </c>
      <c r="Q268" s="78" t="s">
        <v>2873</v>
      </c>
      <c r="R268" s="75" t="s">
        <v>4016</v>
      </c>
      <c r="S268">
        <v>56501</v>
      </c>
    </row>
    <row r="269" spans="1:19" ht="12.75">
      <c r="A269" s="86" t="s">
        <v>13107</v>
      </c>
      <c r="M269" s="65">
        <v>40805</v>
      </c>
      <c r="Q269" s="78" t="s">
        <v>2874</v>
      </c>
      <c r="R269" s="75" t="s">
        <v>4017</v>
      </c>
      <c r="S269">
        <v>56501</v>
      </c>
    </row>
    <row r="270" spans="1:19" ht="12.75">
      <c r="A270" s="86" t="s">
        <v>13108</v>
      </c>
      <c r="M270" s="65">
        <v>40806</v>
      </c>
      <c r="Q270" s="78" t="s">
        <v>2875</v>
      </c>
      <c r="R270" s="75" t="s">
        <v>4018</v>
      </c>
      <c r="S270">
        <v>56501</v>
      </c>
    </row>
    <row r="271" spans="1:19" ht="12.75">
      <c r="A271" s="86" t="s">
        <v>13300</v>
      </c>
      <c r="M271" s="65">
        <v>40807</v>
      </c>
      <c r="Q271" s="78" t="s">
        <v>2876</v>
      </c>
      <c r="R271" s="75" t="s">
        <v>4019</v>
      </c>
      <c r="S271">
        <v>56501</v>
      </c>
    </row>
    <row r="272" spans="1:19" ht="12.75">
      <c r="A272" s="86" t="s">
        <v>13418</v>
      </c>
      <c r="M272" s="65">
        <v>40808</v>
      </c>
      <c r="Q272" s="78" t="s">
        <v>2877</v>
      </c>
      <c r="R272" s="75" t="s">
        <v>4020</v>
      </c>
      <c r="S272">
        <v>56501</v>
      </c>
    </row>
    <row r="273" spans="1:19" ht="12.75">
      <c r="A273" s="86" t="s">
        <v>13260</v>
      </c>
      <c r="M273" s="65">
        <v>40809</v>
      </c>
      <c r="Q273" s="78" t="s">
        <v>2878</v>
      </c>
      <c r="R273" s="75" t="s">
        <v>4021</v>
      </c>
      <c r="S273">
        <v>56501</v>
      </c>
    </row>
    <row r="274" spans="1:19" ht="12.75">
      <c r="A274" s="86" t="s">
        <v>13414</v>
      </c>
      <c r="M274" s="65">
        <v>40810</v>
      </c>
      <c r="Q274" s="78" t="s">
        <v>2879</v>
      </c>
      <c r="R274" s="75" t="s">
        <v>4022</v>
      </c>
      <c r="S274">
        <v>56501</v>
      </c>
    </row>
    <row r="275" spans="1:19" ht="12.75">
      <c r="A275" s="86" t="s">
        <v>13110</v>
      </c>
      <c r="M275" s="65">
        <v>40811</v>
      </c>
      <c r="Q275" s="78" t="s">
        <v>8776</v>
      </c>
      <c r="R275" s="75" t="s">
        <v>4023</v>
      </c>
      <c r="S275">
        <v>56902</v>
      </c>
    </row>
    <row r="276" spans="1:19" ht="12.75">
      <c r="A276" s="86" t="s">
        <v>13302</v>
      </c>
      <c r="M276" s="65">
        <v>40812</v>
      </c>
      <c r="Q276" s="78" t="s">
        <v>6118</v>
      </c>
      <c r="R276" s="75" t="s">
        <v>4024</v>
      </c>
      <c r="S276">
        <v>56601</v>
      </c>
    </row>
    <row r="277" spans="1:19" ht="12.75">
      <c r="A277" s="86" t="s">
        <v>13440</v>
      </c>
      <c r="M277" s="65">
        <v>40813</v>
      </c>
      <c r="Q277" s="78" t="s">
        <v>4068</v>
      </c>
      <c r="R277" s="75" t="s">
        <v>11194</v>
      </c>
      <c r="S277">
        <v>51101</v>
      </c>
    </row>
    <row r="278" spans="1:19" ht="12.75">
      <c r="A278" s="86" t="s">
        <v>13304</v>
      </c>
      <c r="M278" s="65">
        <v>40814</v>
      </c>
      <c r="Q278" s="78" t="s">
        <v>4069</v>
      </c>
      <c r="R278" s="75" t="s">
        <v>4025</v>
      </c>
      <c r="S278">
        <v>51101</v>
      </c>
    </row>
    <row r="279" spans="1:19" ht="12.75">
      <c r="A279" s="86" t="s">
        <v>13412</v>
      </c>
      <c r="M279" s="65">
        <v>40815</v>
      </c>
      <c r="Q279" s="78" t="s">
        <v>4814</v>
      </c>
      <c r="R279" s="75" t="s">
        <v>14089</v>
      </c>
      <c r="S279">
        <v>25401</v>
      </c>
    </row>
    <row r="280" spans="1:19" ht="12.75">
      <c r="A280" s="86" t="s">
        <v>13114</v>
      </c>
      <c r="M280" s="65">
        <v>40816</v>
      </c>
      <c r="Q280" s="78" t="s">
        <v>9704</v>
      </c>
      <c r="R280" s="75" t="s">
        <v>10914</v>
      </c>
      <c r="S280">
        <v>51901</v>
      </c>
    </row>
    <row r="281" spans="1:19" ht="12.75">
      <c r="A281" s="86" t="s">
        <v>13305</v>
      </c>
      <c r="M281" s="65">
        <v>40817</v>
      </c>
      <c r="Q281" s="78" t="s">
        <v>9705</v>
      </c>
      <c r="R281" s="75" t="s">
        <v>10915</v>
      </c>
      <c r="S281">
        <v>51901</v>
      </c>
    </row>
    <row r="282" spans="1:19" ht="12.75">
      <c r="A282" s="86" t="s">
        <v>13306</v>
      </c>
      <c r="M282" s="65">
        <v>40818</v>
      </c>
      <c r="Q282" s="78" t="s">
        <v>10167</v>
      </c>
      <c r="R282" s="75" t="s">
        <v>4026</v>
      </c>
      <c r="S282">
        <v>53101</v>
      </c>
    </row>
    <row r="283" spans="1:19" ht="12.75">
      <c r="A283" s="86" t="s">
        <v>13116</v>
      </c>
      <c r="M283" s="65">
        <v>40819</v>
      </c>
      <c r="Q283" s="78" t="s">
        <v>2719</v>
      </c>
      <c r="R283" s="75" t="s">
        <v>8364</v>
      </c>
      <c r="S283">
        <v>56301</v>
      </c>
    </row>
    <row r="284" spans="1:19" ht="12.75">
      <c r="A284" s="86" t="s">
        <v>13262</v>
      </c>
      <c r="M284" s="65">
        <v>40820</v>
      </c>
      <c r="Q284" s="78" t="s">
        <v>8777</v>
      </c>
      <c r="R284" s="75" t="s">
        <v>4027</v>
      </c>
      <c r="S284">
        <v>56902</v>
      </c>
    </row>
    <row r="285" spans="1:19" ht="12.75">
      <c r="A285" s="86" t="s">
        <v>13160</v>
      </c>
      <c r="M285" s="65">
        <v>40821</v>
      </c>
      <c r="Q285" s="78" t="s">
        <v>8778</v>
      </c>
      <c r="R285" s="75" t="s">
        <v>4028</v>
      </c>
      <c r="S285">
        <v>56902</v>
      </c>
    </row>
    <row r="286" spans="1:19" ht="12.75">
      <c r="A286" s="86" t="s">
        <v>13185</v>
      </c>
      <c r="M286" s="65">
        <v>40822</v>
      </c>
      <c r="Q286" s="78" t="s">
        <v>8779</v>
      </c>
      <c r="R286" s="75" t="s">
        <v>4029</v>
      </c>
      <c r="S286">
        <v>56902</v>
      </c>
    </row>
    <row r="287" spans="1:19" ht="12.75">
      <c r="A287" s="86" t="s">
        <v>13182</v>
      </c>
      <c r="M287" s="65">
        <v>40823</v>
      </c>
      <c r="Q287" s="78" t="s">
        <v>7891</v>
      </c>
      <c r="R287" s="75" t="s">
        <v>11153</v>
      </c>
      <c r="S287">
        <v>54402</v>
      </c>
    </row>
    <row r="288" spans="1:19" ht="12.75">
      <c r="A288" s="86" t="s">
        <v>13109</v>
      </c>
      <c r="M288" s="65">
        <v>40824</v>
      </c>
      <c r="Q288" s="78" t="s">
        <v>7892</v>
      </c>
      <c r="R288" s="75" t="s">
        <v>11154</v>
      </c>
      <c r="S288">
        <v>54402</v>
      </c>
    </row>
    <row r="289" spans="1:19" ht="12.75">
      <c r="A289" s="86" t="s">
        <v>13191</v>
      </c>
      <c r="M289" s="65">
        <v>40825</v>
      </c>
      <c r="Q289" s="78" t="s">
        <v>7893</v>
      </c>
      <c r="R289" s="75" t="s">
        <v>11155</v>
      </c>
      <c r="S289">
        <v>54402</v>
      </c>
    </row>
    <row r="290" spans="1:19" ht="12.75">
      <c r="A290" s="86" t="s">
        <v>13111</v>
      </c>
      <c r="M290" s="65">
        <v>40826</v>
      </c>
      <c r="Q290" s="78" t="s">
        <v>1615</v>
      </c>
      <c r="R290" s="75" t="s">
        <v>4030</v>
      </c>
      <c r="S290">
        <v>57601</v>
      </c>
    </row>
    <row r="291" spans="1:19" ht="12.75">
      <c r="A291" s="86" t="s">
        <v>13192</v>
      </c>
      <c r="M291" s="65">
        <v>40827</v>
      </c>
      <c r="Q291" s="78" t="s">
        <v>1593</v>
      </c>
      <c r="R291" s="75" t="s">
        <v>4031</v>
      </c>
      <c r="S291">
        <v>57401</v>
      </c>
    </row>
    <row r="292" spans="1:19" ht="12.75">
      <c r="A292" s="86" t="s">
        <v>13112</v>
      </c>
      <c r="M292" s="65">
        <v>40828</v>
      </c>
      <c r="Q292" s="78" t="s">
        <v>5807</v>
      </c>
      <c r="R292" s="75" t="s">
        <v>12016</v>
      </c>
      <c r="S292">
        <v>24701</v>
      </c>
    </row>
    <row r="293" spans="1:19" ht="12.75">
      <c r="A293" s="86" t="s">
        <v>13113</v>
      </c>
      <c r="M293" s="65">
        <v>40829</v>
      </c>
      <c r="Q293" s="78" t="s">
        <v>3631</v>
      </c>
      <c r="R293" s="75" t="s">
        <v>4032</v>
      </c>
      <c r="S293">
        <v>27101</v>
      </c>
    </row>
    <row r="294" spans="1:19" ht="12.75">
      <c r="A294" s="86" t="s">
        <v>13115</v>
      </c>
      <c r="M294" s="65">
        <v>40830</v>
      </c>
      <c r="Q294" s="78" t="s">
        <v>9440</v>
      </c>
      <c r="R294" s="75" t="s">
        <v>12811</v>
      </c>
      <c r="S294">
        <v>29301</v>
      </c>
    </row>
    <row r="295" spans="1:19" ht="12.75">
      <c r="A295" s="86" t="s">
        <v>13117</v>
      </c>
      <c r="M295" s="65">
        <v>40831</v>
      </c>
      <c r="Q295" s="78" t="s">
        <v>4216</v>
      </c>
      <c r="R295" s="75" t="s">
        <v>10833</v>
      </c>
      <c r="S295" s="64">
        <v>51301</v>
      </c>
    </row>
    <row r="296" spans="1:19" ht="12.75">
      <c r="A296" s="86" t="s">
        <v>13118</v>
      </c>
      <c r="M296" s="65">
        <v>40832</v>
      </c>
      <c r="Q296" s="78" t="s">
        <v>4815</v>
      </c>
      <c r="R296" s="75" t="s">
        <v>12390</v>
      </c>
      <c r="S296">
        <v>25401</v>
      </c>
    </row>
    <row r="297" spans="1:19" ht="12.75">
      <c r="A297" s="86" t="s">
        <v>12199</v>
      </c>
      <c r="M297" s="65">
        <v>40833</v>
      </c>
      <c r="Q297" s="78" t="s">
        <v>4816</v>
      </c>
      <c r="R297" s="75" t="s">
        <v>14090</v>
      </c>
      <c r="S297">
        <v>25401</v>
      </c>
    </row>
    <row r="298" spans="1:19" ht="12.75">
      <c r="A298" s="86" t="s">
        <v>12200</v>
      </c>
      <c r="M298" s="65">
        <v>40834</v>
      </c>
      <c r="Q298" s="78" t="s">
        <v>6674</v>
      </c>
      <c r="R298" s="75" t="s">
        <v>11857</v>
      </c>
      <c r="S298">
        <v>29101</v>
      </c>
    </row>
    <row r="299" spans="1:19" ht="12.75">
      <c r="A299" s="86" t="s">
        <v>13119</v>
      </c>
      <c r="M299" s="65">
        <v>40835</v>
      </c>
      <c r="Q299" s="78" t="s">
        <v>9513</v>
      </c>
      <c r="R299" s="75" t="s">
        <v>11572</v>
      </c>
      <c r="S299">
        <v>29601</v>
      </c>
    </row>
    <row r="300" spans="1:19" ht="12.75">
      <c r="A300" s="86" t="s">
        <v>13244</v>
      </c>
      <c r="M300" s="65">
        <v>40836</v>
      </c>
      <c r="Q300" s="78" t="s">
        <v>9514</v>
      </c>
      <c r="R300" s="75" t="s">
        <v>12432</v>
      </c>
      <c r="S300">
        <v>29601</v>
      </c>
    </row>
    <row r="301" spans="1:19" ht="12.75">
      <c r="A301" s="86" t="s">
        <v>13187</v>
      </c>
      <c r="M301" s="65">
        <v>40837</v>
      </c>
      <c r="Q301" s="78" t="s">
        <v>7979</v>
      </c>
      <c r="R301" s="75" t="s">
        <v>4033</v>
      </c>
      <c r="S301">
        <v>56201</v>
      </c>
    </row>
    <row r="302" spans="1:19" ht="12.75">
      <c r="A302" s="86" t="s">
        <v>13307</v>
      </c>
      <c r="M302" s="65">
        <v>40838</v>
      </c>
      <c r="Q302" s="78" t="s">
        <v>6996</v>
      </c>
      <c r="R302" s="75" t="s">
        <v>11897</v>
      </c>
      <c r="S302">
        <v>29901</v>
      </c>
    </row>
    <row r="303" spans="1:19" ht="12.75">
      <c r="A303" s="86" t="s">
        <v>13373</v>
      </c>
      <c r="M303" s="65">
        <v>40839</v>
      </c>
      <c r="Q303" s="78" t="s">
        <v>4217</v>
      </c>
      <c r="R303" s="75" t="s">
        <v>4034</v>
      </c>
      <c r="S303" s="64">
        <v>51301</v>
      </c>
    </row>
    <row r="304" spans="1:19" ht="12.75">
      <c r="A304" s="86" t="s">
        <v>12201</v>
      </c>
      <c r="M304" s="65">
        <v>40840</v>
      </c>
      <c r="Q304" s="78" t="s">
        <v>4218</v>
      </c>
      <c r="R304" s="75" t="s">
        <v>4035</v>
      </c>
      <c r="S304" s="64">
        <v>51301</v>
      </c>
    </row>
    <row r="305" spans="1:19" ht="12.75">
      <c r="A305" s="86" t="s">
        <v>12202</v>
      </c>
      <c r="M305" s="65">
        <v>40841</v>
      </c>
      <c r="Q305" s="78" t="s">
        <v>10533</v>
      </c>
      <c r="R305" s="75" t="s">
        <v>4036</v>
      </c>
      <c r="S305">
        <v>22104</v>
      </c>
    </row>
    <row r="306" spans="1:19" ht="12.75">
      <c r="A306" s="86" t="s">
        <v>12203</v>
      </c>
      <c r="M306" s="65">
        <v>40842</v>
      </c>
      <c r="Q306" s="78" t="s">
        <v>2880</v>
      </c>
      <c r="R306" s="75" t="s">
        <v>4037</v>
      </c>
      <c r="S306">
        <v>56501</v>
      </c>
    </row>
    <row r="307" spans="1:19" ht="12.75">
      <c r="A307" s="86" t="s">
        <v>13420</v>
      </c>
      <c r="M307" s="65">
        <v>40843</v>
      </c>
      <c r="Q307" s="78" t="s">
        <v>2881</v>
      </c>
      <c r="R307" s="75" t="s">
        <v>4038</v>
      </c>
      <c r="S307">
        <v>56501</v>
      </c>
    </row>
    <row r="308" spans="1:19" ht="12.75">
      <c r="A308" s="86" t="s">
        <v>13411</v>
      </c>
      <c r="M308" s="65">
        <v>40844</v>
      </c>
      <c r="Q308" s="78" t="s">
        <v>2882</v>
      </c>
      <c r="R308" s="75" t="s">
        <v>4039</v>
      </c>
      <c r="S308">
        <v>56501</v>
      </c>
    </row>
    <row r="309" spans="1:19" ht="12.75">
      <c r="A309" s="86" t="s">
        <v>13428</v>
      </c>
      <c r="M309" s="65">
        <v>40845</v>
      </c>
      <c r="Q309" s="78" t="s">
        <v>2883</v>
      </c>
      <c r="R309" s="75" t="s">
        <v>4040</v>
      </c>
      <c r="S309">
        <v>56501</v>
      </c>
    </row>
    <row r="310" spans="1:19" ht="12.75">
      <c r="A310" s="86" t="s">
        <v>13220</v>
      </c>
      <c r="M310" s="65">
        <v>40846</v>
      </c>
      <c r="Q310" s="78" t="s">
        <v>6553</v>
      </c>
      <c r="R310" s="75" t="s">
        <v>11614</v>
      </c>
      <c r="S310">
        <v>27201</v>
      </c>
    </row>
    <row r="311" spans="1:19" ht="12.75">
      <c r="A311" s="86" t="s">
        <v>13179</v>
      </c>
      <c r="M311" s="65">
        <v>40847</v>
      </c>
      <c r="Q311" s="78" t="s">
        <v>10461</v>
      </c>
      <c r="R311" s="75" t="s">
        <v>12860</v>
      </c>
      <c r="S311">
        <v>21601</v>
      </c>
    </row>
    <row r="312" spans="1:19" ht="12.75">
      <c r="A312" s="86" t="s">
        <v>13390</v>
      </c>
      <c r="M312" s="65">
        <v>40848</v>
      </c>
      <c r="Q312" s="78" t="s">
        <v>6035</v>
      </c>
      <c r="R312" s="75" t="s">
        <v>4041</v>
      </c>
      <c r="S312">
        <v>25101</v>
      </c>
    </row>
    <row r="313" spans="1:19" ht="12.75">
      <c r="A313" s="86" t="s">
        <v>13195</v>
      </c>
      <c r="M313" s="65">
        <v>40849</v>
      </c>
      <c r="Q313" s="78" t="s">
        <v>3805</v>
      </c>
      <c r="R313" s="75" t="s">
        <v>4042</v>
      </c>
      <c r="S313">
        <v>59101</v>
      </c>
    </row>
    <row r="314" spans="1:19" ht="12.75">
      <c r="A314" s="86" t="s">
        <v>13180</v>
      </c>
      <c r="M314" s="65">
        <v>40850</v>
      </c>
      <c r="Q314" s="78" t="s">
        <v>8780</v>
      </c>
      <c r="R314" s="75" t="s">
        <v>4043</v>
      </c>
      <c r="S314">
        <v>56902</v>
      </c>
    </row>
    <row r="315" spans="1:19" ht="12.75">
      <c r="A315" s="86" t="s">
        <v>12879</v>
      </c>
      <c r="M315" s="65">
        <v>40851</v>
      </c>
      <c r="Q315" s="78" t="s">
        <v>6573</v>
      </c>
      <c r="R315" s="75" t="s">
        <v>12529</v>
      </c>
      <c r="S315">
        <v>27301</v>
      </c>
    </row>
    <row r="316" spans="1:19" ht="12.75">
      <c r="A316" s="86" t="s">
        <v>13217</v>
      </c>
      <c r="M316" s="65">
        <v>40852</v>
      </c>
      <c r="Q316" s="80" t="s">
        <v>7980</v>
      </c>
      <c r="R316" s="75" t="s">
        <v>11058</v>
      </c>
      <c r="S316">
        <v>56201</v>
      </c>
    </row>
    <row r="317" spans="1:19" ht="12.75">
      <c r="A317" s="86" t="s">
        <v>13201</v>
      </c>
      <c r="M317" s="65">
        <v>40853</v>
      </c>
      <c r="Q317" s="78" t="s">
        <v>9706</v>
      </c>
      <c r="R317" s="75" t="s">
        <v>10906</v>
      </c>
      <c r="S317">
        <v>51901</v>
      </c>
    </row>
    <row r="318" spans="1:19" ht="12.75">
      <c r="A318" s="86" t="s">
        <v>13200</v>
      </c>
      <c r="M318" s="65">
        <v>40854</v>
      </c>
      <c r="Q318" s="78" t="s">
        <v>8781</v>
      </c>
      <c r="R318" s="75" t="s">
        <v>4044</v>
      </c>
      <c r="S318">
        <v>56902</v>
      </c>
    </row>
    <row r="319" spans="1:19" ht="12.75">
      <c r="A319" s="86" t="s">
        <v>13120</v>
      </c>
      <c r="M319" s="65">
        <v>40855</v>
      </c>
      <c r="Q319" s="78" t="s">
        <v>6119</v>
      </c>
      <c r="R319" s="75" t="s">
        <v>4045</v>
      </c>
      <c r="S319">
        <v>56601</v>
      </c>
    </row>
    <row r="320" spans="1:19" ht="12.75">
      <c r="A320" s="86" t="s">
        <v>13189</v>
      </c>
      <c r="M320" s="65">
        <v>40856</v>
      </c>
      <c r="Q320" s="78" t="s">
        <v>10168</v>
      </c>
      <c r="R320" s="75" t="s">
        <v>4046</v>
      </c>
      <c r="S320">
        <v>53101</v>
      </c>
    </row>
    <row r="321" spans="1:19" ht="12.75">
      <c r="A321" s="86" t="s">
        <v>13221</v>
      </c>
      <c r="M321" s="65">
        <v>40857</v>
      </c>
      <c r="Q321" s="78" t="s">
        <v>8782</v>
      </c>
      <c r="R321" s="75" t="s">
        <v>11152</v>
      </c>
      <c r="S321">
        <v>56902</v>
      </c>
    </row>
    <row r="322" spans="1:19" ht="12.75">
      <c r="A322" s="86" t="s">
        <v>12204</v>
      </c>
      <c r="M322" s="65">
        <v>40858</v>
      </c>
      <c r="Q322" s="78" t="s">
        <v>10169</v>
      </c>
      <c r="R322" s="75" t="s">
        <v>4047</v>
      </c>
      <c r="S322">
        <v>53101</v>
      </c>
    </row>
    <row r="323" spans="1:19" ht="12.75">
      <c r="A323" s="86" t="s">
        <v>12205</v>
      </c>
      <c r="M323" s="65">
        <v>40859</v>
      </c>
      <c r="Q323" s="78" t="s">
        <v>8783</v>
      </c>
      <c r="R323" s="75" t="s">
        <v>4048</v>
      </c>
      <c r="S323">
        <v>56902</v>
      </c>
    </row>
    <row r="324" spans="1:19" ht="12.75">
      <c r="A324" s="86" t="s">
        <v>12206</v>
      </c>
      <c r="M324" s="65">
        <v>40860</v>
      </c>
      <c r="Q324" s="78" t="s">
        <v>7576</v>
      </c>
      <c r="R324" s="75" t="s">
        <v>13490</v>
      </c>
      <c r="S324">
        <v>21101</v>
      </c>
    </row>
    <row r="325" spans="1:19" ht="12.75">
      <c r="A325" s="86" t="s">
        <v>13340</v>
      </c>
      <c r="M325" s="65">
        <v>40861</v>
      </c>
      <c r="Q325" s="78" t="s">
        <v>10170</v>
      </c>
      <c r="R325" s="75" t="s">
        <v>4049</v>
      </c>
      <c r="S325">
        <v>53101</v>
      </c>
    </row>
    <row r="326" spans="1:19" ht="12.75">
      <c r="A326" s="86" t="s">
        <v>13309</v>
      </c>
      <c r="M326" s="65">
        <v>40862</v>
      </c>
      <c r="Q326" s="78" t="s">
        <v>8784</v>
      </c>
      <c r="R326" s="75" t="s">
        <v>4050</v>
      </c>
      <c r="S326">
        <v>56902</v>
      </c>
    </row>
    <row r="327" spans="1:19" ht="12.75">
      <c r="A327" s="86" t="s">
        <v>13341</v>
      </c>
      <c r="M327" s="65">
        <v>40863</v>
      </c>
      <c r="Q327" s="78" t="s">
        <v>10171</v>
      </c>
      <c r="R327" s="75" t="s">
        <v>4051</v>
      </c>
      <c r="S327">
        <v>53101</v>
      </c>
    </row>
    <row r="328" spans="1:19" ht="12.75">
      <c r="A328" s="86" t="s">
        <v>13121</v>
      </c>
      <c r="M328" s="65">
        <v>40864</v>
      </c>
      <c r="Q328" s="78" t="s">
        <v>8785</v>
      </c>
      <c r="R328" s="75" t="s">
        <v>4052</v>
      </c>
      <c r="S328">
        <v>56902</v>
      </c>
    </row>
    <row r="329" spans="1:19" ht="12.75">
      <c r="A329" s="86" t="s">
        <v>13122</v>
      </c>
      <c r="M329" s="65">
        <v>40865</v>
      </c>
      <c r="Q329" s="78" t="s">
        <v>9707</v>
      </c>
      <c r="R329" s="75" t="s">
        <v>10904</v>
      </c>
      <c r="S329">
        <v>51901</v>
      </c>
    </row>
    <row r="330" spans="1:19" ht="12.75">
      <c r="A330" s="86" t="s">
        <v>13124</v>
      </c>
      <c r="M330" s="65">
        <v>40866</v>
      </c>
      <c r="Q330" s="78" t="s">
        <v>8786</v>
      </c>
      <c r="R330" s="75" t="s">
        <v>4053</v>
      </c>
      <c r="S330">
        <v>56902</v>
      </c>
    </row>
    <row r="331" spans="1:19" ht="12.75">
      <c r="A331" s="86" t="s">
        <v>13409</v>
      </c>
      <c r="M331" s="65">
        <v>40867</v>
      </c>
      <c r="Q331" s="78" t="s">
        <v>8787</v>
      </c>
      <c r="R331" s="75" t="s">
        <v>4054</v>
      </c>
      <c r="S331">
        <v>56902</v>
      </c>
    </row>
    <row r="332" spans="1:19" ht="12.75">
      <c r="A332" s="86" t="s">
        <v>13441</v>
      </c>
      <c r="M332" s="65">
        <v>40868</v>
      </c>
      <c r="Q332" s="80" t="s">
        <v>7981</v>
      </c>
      <c r="R332" s="75" t="s">
        <v>4055</v>
      </c>
      <c r="S332">
        <v>56201</v>
      </c>
    </row>
    <row r="333" spans="1:19" ht="12.75">
      <c r="A333" s="86" t="s">
        <v>13132</v>
      </c>
      <c r="M333" s="65">
        <v>40869</v>
      </c>
      <c r="Q333" s="78" t="s">
        <v>10065</v>
      </c>
      <c r="R333" s="75" t="s">
        <v>1845</v>
      </c>
      <c r="S333">
        <v>52301</v>
      </c>
    </row>
    <row r="334" spans="1:19" ht="12.75">
      <c r="A334" s="86" t="s">
        <v>13449</v>
      </c>
      <c r="M334" s="65">
        <v>40870</v>
      </c>
      <c r="Q334" s="78" t="s">
        <v>10066</v>
      </c>
      <c r="R334" s="75" t="s">
        <v>1846</v>
      </c>
      <c r="S334">
        <v>52301</v>
      </c>
    </row>
    <row r="335" spans="1:19" ht="12.75">
      <c r="A335" s="86" t="s">
        <v>13324</v>
      </c>
      <c r="M335" s="65">
        <v>40871</v>
      </c>
      <c r="Q335" s="80" t="s">
        <v>7982</v>
      </c>
      <c r="R335" s="75" t="s">
        <v>1847</v>
      </c>
      <c r="S335">
        <v>56201</v>
      </c>
    </row>
    <row r="336" spans="1:19" ht="12.75">
      <c r="A336" s="86" t="s">
        <v>13410</v>
      </c>
      <c r="M336" s="65">
        <v>40872</v>
      </c>
      <c r="Q336" s="78" t="s">
        <v>3547</v>
      </c>
      <c r="R336" s="75" t="s">
        <v>11821</v>
      </c>
      <c r="S336">
        <v>25501</v>
      </c>
    </row>
    <row r="337" spans="1:19" ht="12.75">
      <c r="A337" s="86" t="s">
        <v>13445</v>
      </c>
      <c r="M337" s="65">
        <v>40873</v>
      </c>
      <c r="Q337" s="78" t="s">
        <v>2277</v>
      </c>
      <c r="R337" s="75" t="s">
        <v>1848</v>
      </c>
      <c r="S337">
        <v>53201</v>
      </c>
    </row>
    <row r="338" spans="1:19" ht="12.75">
      <c r="A338" s="86" t="s">
        <v>13178</v>
      </c>
      <c r="M338" s="65">
        <v>40874</v>
      </c>
      <c r="Q338" s="78" t="s">
        <v>2278</v>
      </c>
      <c r="R338" s="75" t="s">
        <v>1849</v>
      </c>
      <c r="S338">
        <v>53201</v>
      </c>
    </row>
    <row r="339" spans="1:19" ht="12.75">
      <c r="A339" s="86" t="s">
        <v>12880</v>
      </c>
      <c r="M339" s="65">
        <v>40875</v>
      </c>
      <c r="Q339" s="80" t="s">
        <v>7983</v>
      </c>
      <c r="R339" s="75" t="s">
        <v>1850</v>
      </c>
      <c r="S339">
        <v>56201</v>
      </c>
    </row>
    <row r="340" spans="1:19" ht="12.75">
      <c r="A340" s="86" t="s">
        <v>12207</v>
      </c>
      <c r="M340" s="65">
        <v>40876</v>
      </c>
      <c r="Q340" s="78" t="s">
        <v>8591</v>
      </c>
      <c r="R340" s="75" t="s">
        <v>1851</v>
      </c>
      <c r="S340">
        <v>56701</v>
      </c>
    </row>
    <row r="341" spans="1:19" ht="12.75">
      <c r="A341" s="86" t="s">
        <v>13384</v>
      </c>
      <c r="M341" s="65">
        <v>40877</v>
      </c>
      <c r="Q341" s="78" t="s">
        <v>8592</v>
      </c>
      <c r="R341" s="75" t="s">
        <v>9091</v>
      </c>
      <c r="S341">
        <v>56701</v>
      </c>
    </row>
    <row r="342" spans="1:19" ht="12.75">
      <c r="A342" s="86" t="s">
        <v>13311</v>
      </c>
      <c r="M342" s="65">
        <v>40878</v>
      </c>
      <c r="Q342" s="78" t="s">
        <v>8788</v>
      </c>
      <c r="R342" s="75" t="s">
        <v>1852</v>
      </c>
      <c r="S342">
        <v>56902</v>
      </c>
    </row>
    <row r="343" spans="1:19" ht="12.75">
      <c r="A343" s="86" t="s">
        <v>13257</v>
      </c>
      <c r="M343" s="65">
        <v>40879</v>
      </c>
      <c r="Q343" s="78" t="s">
        <v>8789</v>
      </c>
      <c r="R343" s="75" t="s">
        <v>1853</v>
      </c>
      <c r="S343">
        <v>56902</v>
      </c>
    </row>
    <row r="344" spans="1:19" ht="12.75">
      <c r="A344" s="86" t="s">
        <v>13313</v>
      </c>
      <c r="M344" s="65">
        <v>40880</v>
      </c>
      <c r="Q344" s="78" t="s">
        <v>2279</v>
      </c>
      <c r="R344" s="75" t="s">
        <v>1854</v>
      </c>
      <c r="S344">
        <v>53201</v>
      </c>
    </row>
    <row r="345" spans="1:19" ht="12.75">
      <c r="A345" s="86" t="s">
        <v>13196</v>
      </c>
      <c r="M345" s="65">
        <v>40881</v>
      </c>
      <c r="Q345" s="78" t="s">
        <v>2280</v>
      </c>
      <c r="R345" s="75" t="s">
        <v>1855</v>
      </c>
      <c r="S345">
        <v>53201</v>
      </c>
    </row>
    <row r="346" spans="1:19" ht="12.75">
      <c r="A346" s="86" t="s">
        <v>13448</v>
      </c>
      <c r="M346" s="65">
        <v>40882</v>
      </c>
      <c r="Q346" s="78" t="s">
        <v>2281</v>
      </c>
      <c r="R346" s="75" t="s">
        <v>1856</v>
      </c>
      <c r="S346">
        <v>53201</v>
      </c>
    </row>
    <row r="347" spans="1:19" ht="12.75">
      <c r="A347" s="86" t="s">
        <v>13312</v>
      </c>
      <c r="M347" s="65">
        <v>40883</v>
      </c>
      <c r="Q347" s="78" t="s">
        <v>8790</v>
      </c>
      <c r="R347" s="75" t="s">
        <v>1857</v>
      </c>
      <c r="S347">
        <v>56902</v>
      </c>
    </row>
    <row r="348" spans="1:19" ht="12.75">
      <c r="A348" s="86" t="s">
        <v>13314</v>
      </c>
      <c r="M348" s="65">
        <v>40884</v>
      </c>
      <c r="Q348" s="78" t="s">
        <v>10172</v>
      </c>
      <c r="R348" s="75" t="s">
        <v>1858</v>
      </c>
      <c r="S348">
        <v>53101</v>
      </c>
    </row>
    <row r="349" spans="1:19" ht="12.75">
      <c r="A349" s="86" t="s">
        <v>13447</v>
      </c>
      <c r="M349" s="65">
        <v>40885</v>
      </c>
      <c r="Q349" s="78" t="s">
        <v>9708</v>
      </c>
      <c r="R349" s="75" t="s">
        <v>10907</v>
      </c>
      <c r="S349">
        <v>51901</v>
      </c>
    </row>
    <row r="350" spans="1:19" ht="12.75">
      <c r="A350" s="86" t="s">
        <v>13310</v>
      </c>
      <c r="M350" s="65">
        <v>40886</v>
      </c>
      <c r="Q350" s="78" t="s">
        <v>8791</v>
      </c>
      <c r="R350" s="75" t="s">
        <v>1859</v>
      </c>
      <c r="S350">
        <v>56902</v>
      </c>
    </row>
    <row r="351" spans="1:19" ht="12.75">
      <c r="A351" s="86" t="s">
        <v>13345</v>
      </c>
      <c r="M351" s="65">
        <v>40887</v>
      </c>
      <c r="Q351" s="78" t="s">
        <v>8792</v>
      </c>
      <c r="R351" s="75" t="s">
        <v>1860</v>
      </c>
      <c r="S351">
        <v>56902</v>
      </c>
    </row>
    <row r="352" spans="1:19" ht="12.75">
      <c r="A352" s="86" t="s">
        <v>13317</v>
      </c>
      <c r="M352" s="65">
        <v>40888</v>
      </c>
      <c r="Q352" s="78" t="s">
        <v>8793</v>
      </c>
      <c r="R352" s="75" t="s">
        <v>1861</v>
      </c>
      <c r="S352">
        <v>56902</v>
      </c>
    </row>
    <row r="353" spans="1:19" ht="12.75">
      <c r="A353" s="86" t="s">
        <v>13343</v>
      </c>
      <c r="M353" s="65">
        <v>40889</v>
      </c>
      <c r="Q353" s="78" t="s">
        <v>8794</v>
      </c>
      <c r="R353" s="75" t="s">
        <v>1862</v>
      </c>
      <c r="S353">
        <v>56902</v>
      </c>
    </row>
    <row r="354" spans="1:19" ht="12.75">
      <c r="A354" s="86" t="s">
        <v>13234</v>
      </c>
      <c r="M354" s="65">
        <v>40890</v>
      </c>
      <c r="Q354" s="78" t="s">
        <v>8795</v>
      </c>
      <c r="R354" s="75" t="s">
        <v>1863</v>
      </c>
      <c r="S354">
        <v>56902</v>
      </c>
    </row>
    <row r="355" spans="1:19" ht="12.75">
      <c r="A355" s="86" t="s">
        <v>13215</v>
      </c>
      <c r="M355" s="65">
        <v>40891</v>
      </c>
      <c r="Q355" s="78" t="s">
        <v>8796</v>
      </c>
      <c r="R355" s="75" t="s">
        <v>1864</v>
      </c>
      <c r="S355">
        <v>56902</v>
      </c>
    </row>
    <row r="356" spans="1:19" ht="12.75">
      <c r="A356" s="86" t="s">
        <v>13452</v>
      </c>
      <c r="M356" s="65">
        <v>40892</v>
      </c>
      <c r="Q356" s="78" t="s">
        <v>8797</v>
      </c>
      <c r="R356" s="75" t="s">
        <v>1865</v>
      </c>
      <c r="S356">
        <v>56902</v>
      </c>
    </row>
    <row r="357" spans="1:19" ht="12.75">
      <c r="A357" s="86" t="s">
        <v>13222</v>
      </c>
      <c r="M357" s="65">
        <v>40893</v>
      </c>
      <c r="Q357" s="78" t="s">
        <v>8798</v>
      </c>
      <c r="R357" s="75" t="s">
        <v>1866</v>
      </c>
      <c r="S357">
        <v>56902</v>
      </c>
    </row>
    <row r="358" spans="1:19" ht="12.75">
      <c r="A358" s="86" t="s">
        <v>13405</v>
      </c>
      <c r="M358" s="65">
        <v>40894</v>
      </c>
      <c r="Q358" s="78" t="s">
        <v>8799</v>
      </c>
      <c r="R358" s="75" t="s">
        <v>1867</v>
      </c>
      <c r="S358">
        <v>56902</v>
      </c>
    </row>
    <row r="359" spans="1:20" ht="12.75">
      <c r="A359" s="86" t="s">
        <v>13388</v>
      </c>
      <c r="M359" s="65">
        <v>40895</v>
      </c>
      <c r="Q359" s="78" t="s">
        <v>10173</v>
      </c>
      <c r="R359" s="75" t="s">
        <v>1868</v>
      </c>
      <c r="S359">
        <v>53101</v>
      </c>
      <c r="T359">
        <v>22103</v>
      </c>
    </row>
    <row r="360" spans="1:20" ht="12.75">
      <c r="A360" s="86" t="s">
        <v>13389</v>
      </c>
      <c r="M360" s="65">
        <v>40896</v>
      </c>
      <c r="Q360" s="78" t="s">
        <v>8800</v>
      </c>
      <c r="R360" s="75" t="s">
        <v>1869</v>
      </c>
      <c r="S360">
        <v>56902</v>
      </c>
      <c r="T360">
        <v>22103</v>
      </c>
    </row>
    <row r="361" spans="1:20" ht="12.75">
      <c r="A361" s="86" t="s">
        <v>13174</v>
      </c>
      <c r="M361" s="65">
        <v>40897</v>
      </c>
      <c r="Q361" s="78" t="s">
        <v>8801</v>
      </c>
      <c r="R361" s="75" t="s">
        <v>1870</v>
      </c>
      <c r="S361">
        <v>56902</v>
      </c>
      <c r="T361">
        <v>22103</v>
      </c>
    </row>
    <row r="362" spans="1:20" ht="12.75">
      <c r="A362" s="86" t="s">
        <v>13258</v>
      </c>
      <c r="M362" s="65">
        <v>40898</v>
      </c>
      <c r="Q362" s="78" t="s">
        <v>8802</v>
      </c>
      <c r="R362" s="75" t="s">
        <v>1871</v>
      </c>
      <c r="S362">
        <v>56902</v>
      </c>
      <c r="T362">
        <v>22103</v>
      </c>
    </row>
    <row r="363" spans="1:20" ht="12.75">
      <c r="A363" s="86" t="s">
        <v>13327</v>
      </c>
      <c r="M363" s="65">
        <v>40899</v>
      </c>
      <c r="Q363" s="78" t="s">
        <v>2884</v>
      </c>
      <c r="R363" s="75" t="s">
        <v>1872</v>
      </c>
      <c r="S363">
        <v>56501</v>
      </c>
      <c r="T363">
        <v>22103</v>
      </c>
    </row>
    <row r="364" spans="1:20" ht="12.75">
      <c r="A364" s="86" t="s">
        <v>13328</v>
      </c>
      <c r="M364" s="65">
        <v>40900</v>
      </c>
      <c r="Q364" s="78" t="s">
        <v>10000</v>
      </c>
      <c r="R364" s="75" t="s">
        <v>1873</v>
      </c>
      <c r="S364">
        <v>52201</v>
      </c>
      <c r="T364">
        <v>22103</v>
      </c>
    </row>
    <row r="365" spans="1:20" ht="12.75">
      <c r="A365" s="86" t="s">
        <v>13407</v>
      </c>
      <c r="M365" s="65">
        <v>40901</v>
      </c>
      <c r="Q365" s="78" t="s">
        <v>10174</v>
      </c>
      <c r="R365" s="75" t="s">
        <v>1874</v>
      </c>
      <c r="S365">
        <v>53101</v>
      </c>
      <c r="T365">
        <v>22103</v>
      </c>
    </row>
    <row r="366" spans="1:20" ht="12.75">
      <c r="A366" s="86" t="s">
        <v>13125</v>
      </c>
      <c r="M366" s="65">
        <v>40902</v>
      </c>
      <c r="Q366" s="78" t="s">
        <v>7984</v>
      </c>
      <c r="R366" s="75" t="s">
        <v>7493</v>
      </c>
      <c r="S366">
        <v>56201</v>
      </c>
      <c r="T366">
        <v>22103</v>
      </c>
    </row>
    <row r="367" spans="1:20" ht="12.75">
      <c r="A367" s="86" t="s">
        <v>13318</v>
      </c>
      <c r="M367" s="65">
        <v>40903</v>
      </c>
      <c r="Q367" s="78" t="s">
        <v>8803</v>
      </c>
      <c r="R367" s="75" t="s">
        <v>1875</v>
      </c>
      <c r="S367">
        <v>56902</v>
      </c>
      <c r="T367">
        <v>22103</v>
      </c>
    </row>
    <row r="368" spans="1:20" ht="12.75">
      <c r="A368" s="86" t="s">
        <v>13429</v>
      </c>
      <c r="M368" s="65">
        <v>40904</v>
      </c>
      <c r="Q368" s="78" t="s">
        <v>8593</v>
      </c>
      <c r="R368" s="75" t="s">
        <v>9089</v>
      </c>
      <c r="S368">
        <v>56701</v>
      </c>
      <c r="T368">
        <v>22103</v>
      </c>
    </row>
    <row r="369" spans="1:20" ht="12.75">
      <c r="A369" s="86" t="s">
        <v>13424</v>
      </c>
      <c r="M369" s="65">
        <v>40905</v>
      </c>
      <c r="Q369" s="78" t="s">
        <v>8594</v>
      </c>
      <c r="R369" s="75" t="s">
        <v>1876</v>
      </c>
      <c r="S369">
        <v>56701</v>
      </c>
      <c r="T369">
        <v>22103</v>
      </c>
    </row>
    <row r="370" spans="1:20" ht="12.75">
      <c r="A370" s="86" t="s">
        <v>12934</v>
      </c>
      <c r="M370" s="65">
        <v>40906</v>
      </c>
      <c r="Q370" s="78" t="s">
        <v>9709</v>
      </c>
      <c r="R370" s="75" t="s">
        <v>1877</v>
      </c>
      <c r="S370">
        <v>51901</v>
      </c>
      <c r="T370">
        <v>22103</v>
      </c>
    </row>
    <row r="371" spans="1:20" ht="12.75">
      <c r="A371" s="86" t="s">
        <v>13433</v>
      </c>
      <c r="M371" s="65">
        <v>40907</v>
      </c>
      <c r="Q371" s="78" t="s">
        <v>8804</v>
      </c>
      <c r="R371" s="75" t="s">
        <v>1878</v>
      </c>
      <c r="S371">
        <v>56902</v>
      </c>
      <c r="T371">
        <v>22103</v>
      </c>
    </row>
    <row r="372" spans="1:20" ht="12.75">
      <c r="A372" s="86" t="s">
        <v>12208</v>
      </c>
      <c r="M372" s="65">
        <v>40908</v>
      </c>
      <c r="Q372" s="78" t="s">
        <v>8805</v>
      </c>
      <c r="R372" s="75" t="s">
        <v>1879</v>
      </c>
      <c r="S372">
        <v>56902</v>
      </c>
      <c r="T372">
        <v>22103</v>
      </c>
    </row>
    <row r="373" spans="1:20" ht="12.75">
      <c r="A373" s="86" t="s">
        <v>13319</v>
      </c>
      <c r="M373" s="65">
        <v>40909</v>
      </c>
      <c r="Q373" s="78" t="s">
        <v>8806</v>
      </c>
      <c r="R373" s="75" t="s">
        <v>1880</v>
      </c>
      <c r="S373">
        <v>56902</v>
      </c>
      <c r="T373">
        <v>22103</v>
      </c>
    </row>
    <row r="374" spans="1:20" ht="12.75">
      <c r="A374" s="86" t="s">
        <v>13320</v>
      </c>
      <c r="M374" s="65">
        <v>40910</v>
      </c>
      <c r="Q374" s="78" t="s">
        <v>8807</v>
      </c>
      <c r="R374" s="75" t="s">
        <v>1881</v>
      </c>
      <c r="S374">
        <v>56902</v>
      </c>
      <c r="T374">
        <v>22103</v>
      </c>
    </row>
    <row r="375" spans="1:20" ht="12.75">
      <c r="A375" s="86" t="s">
        <v>13321</v>
      </c>
      <c r="M375" s="65">
        <v>40911</v>
      </c>
      <c r="Q375" s="78" t="s">
        <v>8808</v>
      </c>
      <c r="R375" s="75" t="s">
        <v>1882</v>
      </c>
      <c r="S375">
        <v>56902</v>
      </c>
      <c r="T375">
        <v>22103</v>
      </c>
    </row>
    <row r="376" spans="1:20" ht="12.75">
      <c r="A376" s="86" t="s">
        <v>13322</v>
      </c>
      <c r="M376" s="65">
        <v>40912</v>
      </c>
      <c r="Q376" s="78" t="s">
        <v>8809</v>
      </c>
      <c r="R376" s="75" t="s">
        <v>1883</v>
      </c>
      <c r="S376">
        <v>56902</v>
      </c>
      <c r="T376">
        <v>22103</v>
      </c>
    </row>
    <row r="377" spans="1:20" ht="12.75">
      <c r="A377" s="86" t="s">
        <v>13323</v>
      </c>
      <c r="M377" s="65">
        <v>40913</v>
      </c>
      <c r="Q377" s="78" t="s">
        <v>8810</v>
      </c>
      <c r="R377" s="75" t="s">
        <v>1884</v>
      </c>
      <c r="S377">
        <v>56902</v>
      </c>
      <c r="T377">
        <v>22103</v>
      </c>
    </row>
    <row r="378" spans="1:20" ht="12.75">
      <c r="A378" s="86" t="s">
        <v>13402</v>
      </c>
      <c r="M378" s="65">
        <v>40914</v>
      </c>
      <c r="Q378" s="78" t="s">
        <v>8811</v>
      </c>
      <c r="R378" s="75" t="s">
        <v>1885</v>
      </c>
      <c r="S378">
        <v>56902</v>
      </c>
      <c r="T378">
        <v>22103</v>
      </c>
    </row>
    <row r="379" spans="1:20" ht="12.75">
      <c r="A379" s="86" t="s">
        <v>13403</v>
      </c>
      <c r="M379" s="65">
        <v>40915</v>
      </c>
      <c r="Q379" s="78" t="s">
        <v>2885</v>
      </c>
      <c r="R379" s="75" t="s">
        <v>1886</v>
      </c>
      <c r="S379">
        <v>56501</v>
      </c>
      <c r="T379">
        <v>22103</v>
      </c>
    </row>
    <row r="380" spans="1:20" ht="12.75">
      <c r="A380" s="86" t="s">
        <v>13329</v>
      </c>
      <c r="M380" s="65">
        <v>40916</v>
      </c>
      <c r="Q380" s="78" t="s">
        <v>8812</v>
      </c>
      <c r="R380" s="75" t="s">
        <v>1887</v>
      </c>
      <c r="S380">
        <v>56902</v>
      </c>
      <c r="T380">
        <v>22103</v>
      </c>
    </row>
    <row r="381" spans="1:20" ht="12.75">
      <c r="A381" s="86" t="s">
        <v>12209</v>
      </c>
      <c r="M381" s="65">
        <v>40917</v>
      </c>
      <c r="Q381" s="78" t="s">
        <v>8813</v>
      </c>
      <c r="R381" s="75" t="s">
        <v>1888</v>
      </c>
      <c r="S381">
        <v>56902</v>
      </c>
      <c r="T381">
        <v>22103</v>
      </c>
    </row>
    <row r="382" spans="1:20" ht="12.75">
      <c r="A382" s="86" t="s">
        <v>13404</v>
      </c>
      <c r="M382" s="65">
        <v>40918</v>
      </c>
      <c r="Q382" s="78" t="s">
        <v>2720</v>
      </c>
      <c r="R382" s="75" t="s">
        <v>1889</v>
      </c>
      <c r="S382">
        <v>56301</v>
      </c>
      <c r="T382">
        <v>22103</v>
      </c>
    </row>
    <row r="383" spans="1:20" ht="12.75">
      <c r="A383" s="86" t="s">
        <v>13331</v>
      </c>
      <c r="M383" s="65">
        <v>40919</v>
      </c>
      <c r="Q383" s="78" t="s">
        <v>8814</v>
      </c>
      <c r="R383" s="75" t="s">
        <v>1890</v>
      </c>
      <c r="S383">
        <v>56902</v>
      </c>
      <c r="T383">
        <v>22103</v>
      </c>
    </row>
    <row r="384" spans="1:20" ht="12.75">
      <c r="A384" s="86" t="s">
        <v>13330</v>
      </c>
      <c r="M384" s="65">
        <v>40920</v>
      </c>
      <c r="Q384" s="78" t="s">
        <v>10175</v>
      </c>
      <c r="R384" s="75" t="s">
        <v>1891</v>
      </c>
      <c r="S384">
        <v>53101</v>
      </c>
      <c r="T384">
        <v>22103</v>
      </c>
    </row>
    <row r="385" spans="1:20" ht="12.75">
      <c r="A385" s="86" t="s">
        <v>13332</v>
      </c>
      <c r="M385" s="65">
        <v>40921</v>
      </c>
      <c r="Q385" s="78" t="s">
        <v>8815</v>
      </c>
      <c r="R385" s="75" t="s">
        <v>1892</v>
      </c>
      <c r="S385">
        <v>56902</v>
      </c>
      <c r="T385">
        <v>22103</v>
      </c>
    </row>
    <row r="386" spans="1:20" ht="12.75">
      <c r="A386" s="86" t="s">
        <v>13129</v>
      </c>
      <c r="M386" s="65">
        <v>40922</v>
      </c>
      <c r="Q386" s="78" t="s">
        <v>9710</v>
      </c>
      <c r="R386" s="75" t="s">
        <v>10908</v>
      </c>
      <c r="S386">
        <v>51901</v>
      </c>
      <c r="T386">
        <v>22103</v>
      </c>
    </row>
    <row r="387" spans="1:20" ht="12.75">
      <c r="A387" s="86" t="s">
        <v>13248</v>
      </c>
      <c r="M387" s="65">
        <v>40923</v>
      </c>
      <c r="Q387" s="78" t="s">
        <v>8816</v>
      </c>
      <c r="R387" s="75" t="s">
        <v>1893</v>
      </c>
      <c r="S387">
        <v>56902</v>
      </c>
      <c r="T387">
        <v>22103</v>
      </c>
    </row>
    <row r="388" spans="1:20" ht="12.75">
      <c r="A388" s="86" t="s">
        <v>13450</v>
      </c>
      <c r="M388" s="65">
        <v>40924</v>
      </c>
      <c r="Q388" s="78" t="s">
        <v>7985</v>
      </c>
      <c r="R388" s="75" t="s">
        <v>9078</v>
      </c>
      <c r="S388">
        <v>56201</v>
      </c>
      <c r="T388">
        <v>22103</v>
      </c>
    </row>
    <row r="389" spans="1:20" ht="12.75">
      <c r="A389" s="86" t="s">
        <v>13333</v>
      </c>
      <c r="M389" s="65">
        <v>40925</v>
      </c>
      <c r="Q389" s="78" t="s">
        <v>6120</v>
      </c>
      <c r="R389" s="75" t="s">
        <v>1894</v>
      </c>
      <c r="S389">
        <v>56601</v>
      </c>
      <c r="T389">
        <v>22103</v>
      </c>
    </row>
    <row r="390" spans="1:20" ht="12.75">
      <c r="A390" s="86" t="s">
        <v>13335</v>
      </c>
      <c r="M390" s="65">
        <v>40926</v>
      </c>
      <c r="Q390" s="78" t="s">
        <v>8817</v>
      </c>
      <c r="R390" s="75" t="s">
        <v>1895</v>
      </c>
      <c r="S390">
        <v>56902</v>
      </c>
      <c r="T390">
        <v>22103</v>
      </c>
    </row>
    <row r="391" spans="1:20" ht="12.75">
      <c r="A391" s="86" t="s">
        <v>13337</v>
      </c>
      <c r="M391" s="65">
        <v>40927</v>
      </c>
      <c r="Q391" s="78" t="s">
        <v>8818</v>
      </c>
      <c r="R391" s="75" t="s">
        <v>1896</v>
      </c>
      <c r="S391">
        <v>56902</v>
      </c>
      <c r="T391">
        <v>22103</v>
      </c>
    </row>
    <row r="392" spans="1:20" ht="12.75">
      <c r="A392" s="86" t="s">
        <v>13336</v>
      </c>
      <c r="M392" s="65">
        <v>40928</v>
      </c>
      <c r="Q392" s="78" t="s">
        <v>8819</v>
      </c>
      <c r="R392" s="75" t="s">
        <v>1897</v>
      </c>
      <c r="S392">
        <v>56902</v>
      </c>
      <c r="T392">
        <v>22103</v>
      </c>
    </row>
    <row r="393" spans="1:20" ht="12.75">
      <c r="A393" s="86" t="s">
        <v>13334</v>
      </c>
      <c r="M393" s="65">
        <v>40929</v>
      </c>
      <c r="Q393" s="78" t="s">
        <v>8820</v>
      </c>
      <c r="R393" s="75" t="s">
        <v>1898</v>
      </c>
      <c r="S393">
        <v>56902</v>
      </c>
      <c r="T393">
        <v>22103</v>
      </c>
    </row>
    <row r="394" spans="1:20" ht="12.75">
      <c r="A394" s="86" t="s">
        <v>13256</v>
      </c>
      <c r="M394" s="65">
        <v>40930</v>
      </c>
      <c r="Q394" s="78" t="s">
        <v>8821</v>
      </c>
      <c r="R394" s="75" t="s">
        <v>1899</v>
      </c>
      <c r="S394">
        <v>56902</v>
      </c>
      <c r="T394">
        <v>22103</v>
      </c>
    </row>
    <row r="395" spans="1:20" ht="12.75">
      <c r="A395" s="86" t="s">
        <v>13421</v>
      </c>
      <c r="M395" s="65">
        <v>40931</v>
      </c>
      <c r="Q395" s="78" t="s">
        <v>8822</v>
      </c>
      <c r="R395" s="75" t="s">
        <v>1900</v>
      </c>
      <c r="S395">
        <v>56902</v>
      </c>
      <c r="T395">
        <v>22103</v>
      </c>
    </row>
    <row r="396" spans="1:20" ht="12.75">
      <c r="A396" s="86" t="s">
        <v>13342</v>
      </c>
      <c r="M396" s="65">
        <v>40932</v>
      </c>
      <c r="Q396" s="78" t="s">
        <v>9711</v>
      </c>
      <c r="R396" s="75" t="s">
        <v>10916</v>
      </c>
      <c r="S396">
        <v>51901</v>
      </c>
      <c r="T396">
        <v>22103</v>
      </c>
    </row>
    <row r="397" spans="1:20" ht="12.75">
      <c r="A397" s="86" t="s">
        <v>13344</v>
      </c>
      <c r="M397" s="65">
        <v>40933</v>
      </c>
      <c r="Q397" s="78" t="s">
        <v>8823</v>
      </c>
      <c r="R397" s="75" t="s">
        <v>1901</v>
      </c>
      <c r="S397">
        <v>56902</v>
      </c>
      <c r="T397">
        <v>22103</v>
      </c>
    </row>
    <row r="398" spans="1:20" ht="12.75">
      <c r="A398" s="86" t="s">
        <v>13346</v>
      </c>
      <c r="M398" s="65">
        <v>40934</v>
      </c>
      <c r="Q398" s="78" t="s">
        <v>8824</v>
      </c>
      <c r="R398" s="75" t="s">
        <v>1902</v>
      </c>
      <c r="S398">
        <v>56902</v>
      </c>
      <c r="T398">
        <v>22103</v>
      </c>
    </row>
    <row r="399" spans="1:20" ht="12.75">
      <c r="A399" s="86" t="s">
        <v>13347</v>
      </c>
      <c r="M399" s="65">
        <v>40935</v>
      </c>
      <c r="Q399" s="78" t="s">
        <v>8825</v>
      </c>
      <c r="R399" s="75" t="s">
        <v>1903</v>
      </c>
      <c r="S399">
        <v>56902</v>
      </c>
      <c r="T399">
        <v>22103</v>
      </c>
    </row>
    <row r="400" spans="1:20" ht="12.75">
      <c r="A400" s="86" t="s">
        <v>13348</v>
      </c>
      <c r="M400" s="65">
        <v>40936</v>
      </c>
      <c r="Q400" s="78" t="s">
        <v>10176</v>
      </c>
      <c r="R400" s="75" t="s">
        <v>1904</v>
      </c>
      <c r="S400">
        <v>53101</v>
      </c>
      <c r="T400">
        <v>22103</v>
      </c>
    </row>
    <row r="401" spans="1:20" ht="12.75">
      <c r="A401" s="86" t="s">
        <v>12210</v>
      </c>
      <c r="M401" s="65">
        <v>40937</v>
      </c>
      <c r="Q401" s="78" t="s">
        <v>7986</v>
      </c>
      <c r="R401" s="75" t="s">
        <v>1905</v>
      </c>
      <c r="S401">
        <v>56201</v>
      </c>
      <c r="T401">
        <v>22103</v>
      </c>
    </row>
    <row r="402" spans="1:20" ht="12.75">
      <c r="A402" s="86" t="s">
        <v>13326</v>
      </c>
      <c r="M402" s="65">
        <v>40938</v>
      </c>
      <c r="Q402" s="78" t="s">
        <v>10177</v>
      </c>
      <c r="R402" s="75" t="s">
        <v>1906</v>
      </c>
      <c r="S402">
        <v>53101</v>
      </c>
      <c r="T402">
        <v>22103</v>
      </c>
    </row>
    <row r="403" spans="1:20" ht="12.75">
      <c r="A403" s="86" t="s">
        <v>12211</v>
      </c>
      <c r="M403" s="65">
        <v>40939</v>
      </c>
      <c r="Q403" s="78" t="s">
        <v>6121</v>
      </c>
      <c r="R403" s="75" t="s">
        <v>1907</v>
      </c>
      <c r="S403">
        <v>56601</v>
      </c>
      <c r="T403">
        <v>22103</v>
      </c>
    </row>
    <row r="404" spans="1:20" ht="12.75">
      <c r="A404" s="86" t="s">
        <v>13315</v>
      </c>
      <c r="M404" s="65">
        <v>40940</v>
      </c>
      <c r="Q404" s="78" t="s">
        <v>2282</v>
      </c>
      <c r="R404" s="75" t="s">
        <v>1908</v>
      </c>
      <c r="S404">
        <v>53201</v>
      </c>
      <c r="T404">
        <v>22103</v>
      </c>
    </row>
    <row r="405" spans="1:20" ht="12.75">
      <c r="A405" s="86" t="s">
        <v>13316</v>
      </c>
      <c r="M405" s="65">
        <v>40941</v>
      </c>
      <c r="Q405" s="78" t="s">
        <v>3548</v>
      </c>
      <c r="R405" s="75" t="s">
        <v>11825</v>
      </c>
      <c r="S405">
        <v>25501</v>
      </c>
      <c r="T405">
        <v>22103</v>
      </c>
    </row>
    <row r="406" spans="1:20" ht="12.75">
      <c r="A406" s="86" t="s">
        <v>13123</v>
      </c>
      <c r="M406" s="65">
        <v>40942</v>
      </c>
      <c r="Q406" s="78" t="s">
        <v>8826</v>
      </c>
      <c r="R406" s="75" t="s">
        <v>1909</v>
      </c>
      <c r="S406">
        <v>56902</v>
      </c>
      <c r="T406">
        <v>22103</v>
      </c>
    </row>
    <row r="407" spans="1:20" ht="12.75">
      <c r="A407" s="86" t="s">
        <v>13169</v>
      </c>
      <c r="M407" s="65">
        <v>40943</v>
      </c>
      <c r="Q407" s="78" t="s">
        <v>4219</v>
      </c>
      <c r="R407" s="75" t="s">
        <v>1910</v>
      </c>
      <c r="S407" s="64">
        <v>51301</v>
      </c>
      <c r="T407">
        <v>22103</v>
      </c>
    </row>
    <row r="408" spans="1:20" ht="12.75">
      <c r="A408" s="86" t="s">
        <v>13126</v>
      </c>
      <c r="M408" s="65">
        <v>40944</v>
      </c>
      <c r="Q408" s="78" t="s">
        <v>9712</v>
      </c>
      <c r="R408" s="75" t="s">
        <v>1911</v>
      </c>
      <c r="S408">
        <v>51901</v>
      </c>
      <c r="T408">
        <v>22103</v>
      </c>
    </row>
    <row r="409" spans="1:20" ht="12.75">
      <c r="A409" s="86" t="s">
        <v>13127</v>
      </c>
      <c r="M409" s="65">
        <v>40945</v>
      </c>
      <c r="Q409" s="78" t="s">
        <v>3549</v>
      </c>
      <c r="R409" s="75" t="s">
        <v>11824</v>
      </c>
      <c r="S409">
        <v>25501</v>
      </c>
      <c r="T409">
        <v>22103</v>
      </c>
    </row>
    <row r="410" spans="1:20" ht="12.75">
      <c r="A410" s="86" t="s">
        <v>13170</v>
      </c>
      <c r="M410" s="65">
        <v>40946</v>
      </c>
      <c r="Q410" s="78" t="s">
        <v>8827</v>
      </c>
      <c r="R410" s="75" t="s">
        <v>1912</v>
      </c>
      <c r="S410">
        <v>56902</v>
      </c>
      <c r="T410">
        <v>22103</v>
      </c>
    </row>
    <row r="411" spans="1:20" ht="12.75">
      <c r="A411" s="86" t="s">
        <v>13128</v>
      </c>
      <c r="M411" s="65">
        <v>40947</v>
      </c>
      <c r="Q411" s="78" t="s">
        <v>7987</v>
      </c>
      <c r="R411" s="75" t="s">
        <v>1913</v>
      </c>
      <c r="S411">
        <v>56201</v>
      </c>
      <c r="T411">
        <v>22103</v>
      </c>
    </row>
    <row r="412" spans="1:20" ht="12.75">
      <c r="A412" s="86" t="s">
        <v>13225</v>
      </c>
      <c r="M412" s="65">
        <v>40948</v>
      </c>
      <c r="Q412" s="78" t="s">
        <v>10178</v>
      </c>
      <c r="R412" s="75" t="s">
        <v>1914</v>
      </c>
      <c r="S412">
        <v>53101</v>
      </c>
      <c r="T412">
        <v>22103</v>
      </c>
    </row>
    <row r="413" spans="1:20" ht="12.75">
      <c r="A413" s="86" t="s">
        <v>13130</v>
      </c>
      <c r="M413" s="65">
        <v>40949</v>
      </c>
      <c r="Q413" s="78" t="s">
        <v>7988</v>
      </c>
      <c r="R413" s="75" t="s">
        <v>11056</v>
      </c>
      <c r="S413">
        <v>56201</v>
      </c>
      <c r="T413">
        <v>22103</v>
      </c>
    </row>
    <row r="414" spans="1:20" ht="12.75">
      <c r="A414" s="86" t="s">
        <v>13131</v>
      </c>
      <c r="M414" s="65">
        <v>40950</v>
      </c>
      <c r="Q414" s="78" t="s">
        <v>7989</v>
      </c>
      <c r="R414" s="75" t="s">
        <v>9074</v>
      </c>
      <c r="S414">
        <v>56201</v>
      </c>
      <c r="T414">
        <v>22103</v>
      </c>
    </row>
    <row r="415" spans="1:20" ht="12.75">
      <c r="A415" s="86" t="s">
        <v>13211</v>
      </c>
      <c r="M415" s="65">
        <v>40951</v>
      </c>
      <c r="Q415" s="78" t="s">
        <v>9713</v>
      </c>
      <c r="R415" s="75" t="s">
        <v>11166</v>
      </c>
      <c r="S415">
        <v>51901</v>
      </c>
      <c r="T415">
        <v>22103</v>
      </c>
    </row>
    <row r="416" spans="1:20" ht="12.75">
      <c r="A416" s="86" t="s">
        <v>13188</v>
      </c>
      <c r="M416" s="65">
        <v>40952</v>
      </c>
      <c r="Q416" s="78" t="s">
        <v>7990</v>
      </c>
      <c r="R416" s="75" t="s">
        <v>11057</v>
      </c>
      <c r="S416">
        <v>56201</v>
      </c>
      <c r="T416">
        <v>22103</v>
      </c>
    </row>
    <row r="417" spans="1:20" ht="12.75">
      <c r="A417" s="86" t="s">
        <v>12212</v>
      </c>
      <c r="M417" s="65">
        <v>40953</v>
      </c>
      <c r="Q417" s="78" t="s">
        <v>8828</v>
      </c>
      <c r="R417" s="75" t="s">
        <v>1915</v>
      </c>
      <c r="S417">
        <v>56902</v>
      </c>
      <c r="T417">
        <v>22103</v>
      </c>
    </row>
    <row r="418" spans="1:20" ht="12.75">
      <c r="A418" s="86" t="s">
        <v>13339</v>
      </c>
      <c r="M418" s="65">
        <v>40954</v>
      </c>
      <c r="Q418" s="78" t="s">
        <v>8829</v>
      </c>
      <c r="R418" s="75" t="s">
        <v>1916</v>
      </c>
      <c r="S418">
        <v>56902</v>
      </c>
      <c r="T418">
        <v>22103</v>
      </c>
    </row>
    <row r="419" spans="1:20" ht="12.75">
      <c r="A419" s="86" t="s">
        <v>13430</v>
      </c>
      <c r="M419" s="65">
        <v>40955</v>
      </c>
      <c r="Q419" s="78" t="s">
        <v>2283</v>
      </c>
      <c r="R419" s="75" t="s">
        <v>1917</v>
      </c>
      <c r="S419">
        <v>53201</v>
      </c>
      <c r="T419">
        <v>22103</v>
      </c>
    </row>
    <row r="420" spans="1:20" ht="12.75">
      <c r="A420" s="86" t="s">
        <v>13338</v>
      </c>
      <c r="M420" s="65">
        <v>40956</v>
      </c>
      <c r="Q420" s="78" t="s">
        <v>8830</v>
      </c>
      <c r="R420" s="75" t="s">
        <v>1918</v>
      </c>
      <c r="S420">
        <v>56902</v>
      </c>
      <c r="T420">
        <v>22103</v>
      </c>
    </row>
    <row r="421" spans="1:20" ht="12.75">
      <c r="A421" s="86" t="s">
        <v>13431</v>
      </c>
      <c r="M421" s="65">
        <v>40957</v>
      </c>
      <c r="Q421" s="78" t="s">
        <v>10067</v>
      </c>
      <c r="R421" s="75" t="s">
        <v>1919</v>
      </c>
      <c r="S421">
        <v>52301</v>
      </c>
      <c r="T421">
        <v>22103</v>
      </c>
    </row>
    <row r="422" spans="1:20" ht="12.75">
      <c r="A422" s="86" t="s">
        <v>12213</v>
      </c>
      <c r="M422" s="65">
        <v>40958</v>
      </c>
      <c r="Q422" s="78" t="s">
        <v>8831</v>
      </c>
      <c r="R422" s="75" t="s">
        <v>1920</v>
      </c>
      <c r="S422">
        <v>56902</v>
      </c>
      <c r="T422">
        <v>22103</v>
      </c>
    </row>
    <row r="423" spans="1:20" ht="12.75">
      <c r="A423" s="86" t="s">
        <v>13190</v>
      </c>
      <c r="M423" s="65">
        <v>40959</v>
      </c>
      <c r="Q423" s="78" t="s">
        <v>8832</v>
      </c>
      <c r="R423" s="75" t="s">
        <v>1921</v>
      </c>
      <c r="S423">
        <v>56902</v>
      </c>
      <c r="T423">
        <v>22103</v>
      </c>
    </row>
    <row r="424" spans="1:20" ht="12.75">
      <c r="A424" s="86" t="s">
        <v>13202</v>
      </c>
      <c r="M424" s="65">
        <v>40960</v>
      </c>
      <c r="Q424" s="78" t="s">
        <v>8833</v>
      </c>
      <c r="R424" s="75" t="s">
        <v>1922</v>
      </c>
      <c r="S424">
        <v>56902</v>
      </c>
      <c r="T424">
        <v>22103</v>
      </c>
    </row>
    <row r="425" spans="1:20" ht="12.75">
      <c r="A425" s="86" t="s">
        <v>13133</v>
      </c>
      <c r="M425" s="65">
        <v>40961</v>
      </c>
      <c r="Q425" s="78" t="s">
        <v>8834</v>
      </c>
      <c r="R425" s="75" t="s">
        <v>1923</v>
      </c>
      <c r="S425">
        <v>56902</v>
      </c>
      <c r="T425">
        <v>22103</v>
      </c>
    </row>
    <row r="426" spans="1:20" ht="12.75">
      <c r="A426" s="86" t="s">
        <v>13134</v>
      </c>
      <c r="M426" s="65">
        <v>40962</v>
      </c>
      <c r="Q426" s="78" t="s">
        <v>8835</v>
      </c>
      <c r="R426" s="75" t="s">
        <v>1924</v>
      </c>
      <c r="S426">
        <v>56902</v>
      </c>
      <c r="T426">
        <v>22103</v>
      </c>
    </row>
    <row r="427" spans="1:20" ht="12.75">
      <c r="A427" s="86" t="s">
        <v>13176</v>
      </c>
      <c r="M427" s="65">
        <v>40963</v>
      </c>
      <c r="Q427" s="78" t="s">
        <v>8836</v>
      </c>
      <c r="R427" s="75" t="s">
        <v>4438</v>
      </c>
      <c r="S427">
        <v>56902</v>
      </c>
      <c r="T427">
        <v>22103</v>
      </c>
    </row>
    <row r="428" spans="1:20" ht="12.75">
      <c r="A428" s="86" t="s">
        <v>13235</v>
      </c>
      <c r="M428" s="65">
        <v>40964</v>
      </c>
      <c r="Q428" s="78" t="s">
        <v>8837</v>
      </c>
      <c r="R428" s="75" t="s">
        <v>4439</v>
      </c>
      <c r="S428">
        <v>56902</v>
      </c>
      <c r="T428">
        <v>22103</v>
      </c>
    </row>
    <row r="429" spans="1:20" ht="12.75">
      <c r="A429" s="86" t="s">
        <v>13135</v>
      </c>
      <c r="M429" s="65">
        <v>40965</v>
      </c>
      <c r="Q429" s="78" t="s">
        <v>2886</v>
      </c>
      <c r="R429" s="75" t="s">
        <v>4440</v>
      </c>
      <c r="S429">
        <v>56501</v>
      </c>
      <c r="T429">
        <v>22103</v>
      </c>
    </row>
    <row r="430" spans="1:20" ht="12.75">
      <c r="A430" s="86" t="s">
        <v>12881</v>
      </c>
      <c r="M430" s="65">
        <v>40966</v>
      </c>
      <c r="Q430" s="78" t="s">
        <v>8838</v>
      </c>
      <c r="R430" s="75" t="s">
        <v>4441</v>
      </c>
      <c r="S430">
        <v>56902</v>
      </c>
      <c r="T430">
        <v>22103</v>
      </c>
    </row>
    <row r="431" spans="1:20" ht="12.75">
      <c r="A431" s="86" t="s">
        <v>12882</v>
      </c>
      <c r="M431" s="65">
        <v>40967</v>
      </c>
      <c r="Q431" s="78" t="s">
        <v>2887</v>
      </c>
      <c r="R431" s="75" t="s">
        <v>4442</v>
      </c>
      <c r="S431">
        <v>56501</v>
      </c>
      <c r="T431">
        <v>22103</v>
      </c>
    </row>
    <row r="432" spans="1:20" ht="12.75">
      <c r="A432" s="86" t="s">
        <v>12883</v>
      </c>
      <c r="M432" s="65">
        <v>40968</v>
      </c>
      <c r="Q432" s="78" t="s">
        <v>8839</v>
      </c>
      <c r="R432" s="75" t="s">
        <v>4443</v>
      </c>
      <c r="S432">
        <v>56902</v>
      </c>
      <c r="T432">
        <v>22103</v>
      </c>
    </row>
    <row r="433" spans="1:20" ht="12.75">
      <c r="A433" s="86" t="s">
        <v>13136</v>
      </c>
      <c r="M433" s="65">
        <v>40969</v>
      </c>
      <c r="Q433" s="78" t="s">
        <v>9714</v>
      </c>
      <c r="R433" s="75" t="s">
        <v>4444</v>
      </c>
      <c r="S433">
        <v>51901</v>
      </c>
      <c r="T433">
        <v>22103</v>
      </c>
    </row>
    <row r="434" spans="1:20" ht="12.75">
      <c r="A434" s="86" t="s">
        <v>13137</v>
      </c>
      <c r="M434" s="65">
        <v>40970</v>
      </c>
      <c r="Q434" s="78" t="s">
        <v>10179</v>
      </c>
      <c r="R434" s="75" t="s">
        <v>4445</v>
      </c>
      <c r="S434">
        <v>53101</v>
      </c>
      <c r="T434">
        <v>22103</v>
      </c>
    </row>
    <row r="435" spans="1:20" ht="12.75">
      <c r="A435" s="86" t="s">
        <v>13138</v>
      </c>
      <c r="M435" s="65">
        <v>40971</v>
      </c>
      <c r="Q435" s="78" t="s">
        <v>10068</v>
      </c>
      <c r="R435" s="75" t="s">
        <v>4446</v>
      </c>
      <c r="S435">
        <v>52301</v>
      </c>
      <c r="T435">
        <v>22103</v>
      </c>
    </row>
    <row r="436" spans="1:20" ht="12.75">
      <c r="A436" s="86" t="s">
        <v>13393</v>
      </c>
      <c r="M436" s="65">
        <v>40972</v>
      </c>
      <c r="Q436" s="78" t="s">
        <v>8840</v>
      </c>
      <c r="R436" s="75" t="s">
        <v>4447</v>
      </c>
      <c r="S436">
        <v>56902</v>
      </c>
      <c r="T436">
        <v>22103</v>
      </c>
    </row>
    <row r="437" spans="1:20" ht="12.75">
      <c r="A437" s="86" t="s">
        <v>13236</v>
      </c>
      <c r="M437" s="65">
        <v>40973</v>
      </c>
      <c r="Q437" s="78" t="s">
        <v>8841</v>
      </c>
      <c r="R437" s="75" t="s">
        <v>4448</v>
      </c>
      <c r="S437">
        <v>56902</v>
      </c>
      <c r="T437">
        <v>22103</v>
      </c>
    </row>
    <row r="438" spans="1:20" ht="12.75">
      <c r="A438" s="86" t="s">
        <v>13139</v>
      </c>
      <c r="M438" s="65">
        <v>40974</v>
      </c>
      <c r="Q438" s="78" t="s">
        <v>8842</v>
      </c>
      <c r="R438" s="75" t="s">
        <v>4449</v>
      </c>
      <c r="S438">
        <v>56902</v>
      </c>
      <c r="T438">
        <v>22103</v>
      </c>
    </row>
    <row r="439" spans="1:20" ht="12.75">
      <c r="A439" s="86" t="s">
        <v>13439</v>
      </c>
      <c r="M439" s="65">
        <v>40975</v>
      </c>
      <c r="Q439" s="78" t="s">
        <v>10001</v>
      </c>
      <c r="R439" s="75" t="s">
        <v>4450</v>
      </c>
      <c r="S439">
        <v>52201</v>
      </c>
      <c r="T439">
        <v>22103</v>
      </c>
    </row>
    <row r="440" spans="1:20" ht="12.75">
      <c r="A440" s="86" t="s">
        <v>13434</v>
      </c>
      <c r="M440" s="65">
        <v>40976</v>
      </c>
      <c r="Q440" s="78" t="s">
        <v>2284</v>
      </c>
      <c r="R440" s="75" t="s">
        <v>4451</v>
      </c>
      <c r="S440">
        <v>53201</v>
      </c>
      <c r="T440">
        <v>22103</v>
      </c>
    </row>
    <row r="441" spans="1:20" ht="12.75">
      <c r="A441" s="86" t="s">
        <v>13171</v>
      </c>
      <c r="M441" s="65">
        <v>40977</v>
      </c>
      <c r="Q441" s="78" t="s">
        <v>2888</v>
      </c>
      <c r="R441" s="75" t="s">
        <v>4452</v>
      </c>
      <c r="S441">
        <v>56501</v>
      </c>
      <c r="T441">
        <v>22103</v>
      </c>
    </row>
    <row r="442" spans="1:20" ht="12.75">
      <c r="A442" s="86" t="s">
        <v>13350</v>
      </c>
      <c r="M442" s="65">
        <v>40978</v>
      </c>
      <c r="Q442" s="78" t="s">
        <v>2889</v>
      </c>
      <c r="R442" s="75" t="s">
        <v>4453</v>
      </c>
      <c r="S442">
        <v>56501</v>
      </c>
      <c r="T442">
        <v>22103</v>
      </c>
    </row>
    <row r="443" spans="1:20" ht="12.75">
      <c r="A443" s="86" t="s">
        <v>13351</v>
      </c>
      <c r="M443" s="65">
        <v>40979</v>
      </c>
      <c r="Q443" s="78" t="s">
        <v>10180</v>
      </c>
      <c r="R443" s="75" t="s">
        <v>4454</v>
      </c>
      <c r="S443">
        <v>53101</v>
      </c>
      <c r="T443">
        <v>22103</v>
      </c>
    </row>
    <row r="444" spans="1:20" ht="12.75">
      <c r="A444" s="86" t="s">
        <v>13140</v>
      </c>
      <c r="M444" s="65">
        <v>40980</v>
      </c>
      <c r="Q444" s="78" t="s">
        <v>8843</v>
      </c>
      <c r="R444" s="75" t="s">
        <v>4455</v>
      </c>
      <c r="S444">
        <v>56902</v>
      </c>
      <c r="T444">
        <v>22103</v>
      </c>
    </row>
    <row r="445" spans="1:20" ht="12.75">
      <c r="A445" s="86" t="s">
        <v>13349</v>
      </c>
      <c r="M445" s="65">
        <v>40981</v>
      </c>
      <c r="Q445" s="78" t="s">
        <v>10181</v>
      </c>
      <c r="R445" s="75" t="s">
        <v>4456</v>
      </c>
      <c r="S445">
        <v>53101</v>
      </c>
      <c r="T445">
        <v>22103</v>
      </c>
    </row>
    <row r="446" spans="1:20" ht="12.75">
      <c r="A446" s="86" t="s">
        <v>13422</v>
      </c>
      <c r="M446" s="65">
        <v>40982</v>
      </c>
      <c r="Q446" s="78" t="s">
        <v>2890</v>
      </c>
      <c r="R446" s="75" t="s">
        <v>4457</v>
      </c>
      <c r="S446">
        <v>56501</v>
      </c>
      <c r="T446">
        <v>22103</v>
      </c>
    </row>
    <row r="447" spans="1:20" ht="12.75">
      <c r="A447" s="86" t="s">
        <v>13443</v>
      </c>
      <c r="M447" s="65">
        <v>40983</v>
      </c>
      <c r="Q447" s="78" t="s">
        <v>10182</v>
      </c>
      <c r="R447" s="75" t="s">
        <v>4458</v>
      </c>
      <c r="S447">
        <v>53101</v>
      </c>
      <c r="T447">
        <v>22103</v>
      </c>
    </row>
    <row r="448" spans="1:20" ht="12.75">
      <c r="A448" s="86" t="s">
        <v>13165</v>
      </c>
      <c r="M448" s="65">
        <v>40984</v>
      </c>
      <c r="Q448" s="78" t="s">
        <v>10183</v>
      </c>
      <c r="R448" s="75" t="s">
        <v>4459</v>
      </c>
      <c r="S448">
        <v>53101</v>
      </c>
      <c r="T448">
        <v>22103</v>
      </c>
    </row>
    <row r="449" spans="1:20" ht="12.75">
      <c r="A449" s="86" t="s">
        <v>13210</v>
      </c>
      <c r="M449" s="65">
        <v>40985</v>
      </c>
      <c r="Q449" s="78" t="s">
        <v>4070</v>
      </c>
      <c r="R449" s="75" t="s">
        <v>11456</v>
      </c>
      <c r="S449">
        <v>51101</v>
      </c>
      <c r="T449">
        <v>22103</v>
      </c>
    </row>
    <row r="450" spans="1:20" ht="12.75">
      <c r="A450" s="86" t="s">
        <v>13237</v>
      </c>
      <c r="M450" s="65">
        <v>40986</v>
      </c>
      <c r="Q450" s="78" t="s">
        <v>7913</v>
      </c>
      <c r="R450" s="75" t="s">
        <v>7198</v>
      </c>
      <c r="S450">
        <v>56101</v>
      </c>
      <c r="T450">
        <v>22103</v>
      </c>
    </row>
    <row r="451" spans="1:20" ht="12.75">
      <c r="A451" s="86" t="s">
        <v>13213</v>
      </c>
      <c r="M451" s="65">
        <v>40987</v>
      </c>
      <c r="Q451" s="78" t="s">
        <v>10534</v>
      </c>
      <c r="R451" s="75" t="s">
        <v>7199</v>
      </c>
      <c r="S451">
        <v>22104</v>
      </c>
      <c r="T451">
        <v>22103</v>
      </c>
    </row>
    <row r="452" spans="1:20" ht="12.75">
      <c r="A452" s="86" t="s">
        <v>13238</v>
      </c>
      <c r="M452" s="65">
        <v>40988</v>
      </c>
      <c r="Q452" s="78" t="s">
        <v>6675</v>
      </c>
      <c r="R452" s="75" t="s">
        <v>12433</v>
      </c>
      <c r="S452">
        <v>29101</v>
      </c>
      <c r="T452">
        <v>22103</v>
      </c>
    </row>
    <row r="453" spans="1:20" ht="12.75">
      <c r="A453" s="86" t="s">
        <v>13141</v>
      </c>
      <c r="M453" s="65">
        <v>40989</v>
      </c>
      <c r="Q453" s="78" t="s">
        <v>2721</v>
      </c>
      <c r="R453" s="75" t="s">
        <v>8365</v>
      </c>
      <c r="S453">
        <v>56301</v>
      </c>
      <c r="T453">
        <v>22103</v>
      </c>
    </row>
    <row r="454" spans="1:20" ht="12.75">
      <c r="A454" s="86" t="s">
        <v>12214</v>
      </c>
      <c r="M454" s="65">
        <v>40990</v>
      </c>
      <c r="Q454" s="78" t="s">
        <v>2722</v>
      </c>
      <c r="R454" s="75" t="s">
        <v>8366</v>
      </c>
      <c r="S454">
        <v>56301</v>
      </c>
      <c r="T454">
        <v>22103</v>
      </c>
    </row>
    <row r="455" spans="1:20" ht="12.75">
      <c r="A455" s="86" t="s">
        <v>13352</v>
      </c>
      <c r="M455" s="65">
        <v>40991</v>
      </c>
      <c r="Q455" s="78" t="s">
        <v>8230</v>
      </c>
      <c r="R455" s="75" t="s">
        <v>7200</v>
      </c>
      <c r="S455">
        <v>22301</v>
      </c>
      <c r="T455">
        <v>22103</v>
      </c>
    </row>
    <row r="456" spans="1:20" ht="12.75">
      <c r="A456" s="86" t="s">
        <v>13142</v>
      </c>
      <c r="M456" s="65">
        <v>40992</v>
      </c>
      <c r="Q456" s="78" t="s">
        <v>2723</v>
      </c>
      <c r="R456" s="75" t="s">
        <v>8367</v>
      </c>
      <c r="S456">
        <v>56301</v>
      </c>
      <c r="T456">
        <v>22103</v>
      </c>
    </row>
    <row r="457" spans="1:20" ht="12.75">
      <c r="A457" s="86" t="s">
        <v>13143</v>
      </c>
      <c r="M457" s="65">
        <v>40993</v>
      </c>
      <c r="Q457" s="78" t="s">
        <v>8844</v>
      </c>
      <c r="R457" s="75" t="s">
        <v>7201</v>
      </c>
      <c r="S457">
        <v>56902</v>
      </c>
      <c r="T457">
        <v>22103</v>
      </c>
    </row>
    <row r="458" spans="1:20" ht="12.75">
      <c r="A458" s="86" t="s">
        <v>13183</v>
      </c>
      <c r="M458" s="65">
        <v>40994</v>
      </c>
      <c r="Q458" s="78" t="s">
        <v>4817</v>
      </c>
      <c r="R458" s="75" t="s">
        <v>14091</v>
      </c>
      <c r="S458">
        <v>25401</v>
      </c>
      <c r="T458">
        <v>22103</v>
      </c>
    </row>
    <row r="459" spans="1:20" ht="12.75">
      <c r="A459" s="86" t="s">
        <v>13144</v>
      </c>
      <c r="M459" s="65">
        <v>40995</v>
      </c>
      <c r="Q459" s="78" t="s">
        <v>6676</v>
      </c>
      <c r="R459" s="75" t="s">
        <v>12841</v>
      </c>
      <c r="S459">
        <v>29101</v>
      </c>
      <c r="T459">
        <v>22103</v>
      </c>
    </row>
    <row r="460" spans="1:20" ht="12.75">
      <c r="A460" s="86" t="s">
        <v>13353</v>
      </c>
      <c r="M460" s="65">
        <v>40996</v>
      </c>
      <c r="Q460" s="78" t="s">
        <v>2285</v>
      </c>
      <c r="R460" s="75" t="s">
        <v>7202</v>
      </c>
      <c r="S460">
        <v>53201</v>
      </c>
      <c r="T460">
        <v>22103</v>
      </c>
    </row>
    <row r="461" spans="1:20" ht="12.75">
      <c r="A461" s="86" t="s">
        <v>12215</v>
      </c>
      <c r="M461" s="65">
        <v>40997</v>
      </c>
      <c r="Q461" s="78" t="s">
        <v>10386</v>
      </c>
      <c r="R461" s="75" t="s">
        <v>13744</v>
      </c>
      <c r="S461">
        <v>21201</v>
      </c>
      <c r="T461">
        <v>22103</v>
      </c>
    </row>
    <row r="462" spans="1:20" ht="12.75">
      <c r="A462" s="86" t="s">
        <v>12216</v>
      </c>
      <c r="M462" s="65">
        <v>40998</v>
      </c>
      <c r="Q462" s="78" t="s">
        <v>4818</v>
      </c>
      <c r="R462" s="75" t="s">
        <v>14015</v>
      </c>
      <c r="S462">
        <v>25401</v>
      </c>
      <c r="T462">
        <v>22103</v>
      </c>
    </row>
    <row r="463" spans="1:20" ht="12.75">
      <c r="A463" s="86" t="s">
        <v>13377</v>
      </c>
      <c r="M463" s="65">
        <v>40999</v>
      </c>
      <c r="Q463" s="78" t="s">
        <v>7577</v>
      </c>
      <c r="R463" s="75" t="s">
        <v>13491</v>
      </c>
      <c r="S463">
        <v>21101</v>
      </c>
      <c r="T463">
        <v>22103</v>
      </c>
    </row>
    <row r="464" spans="1:20" ht="12.75">
      <c r="A464" s="86" t="s">
        <v>13378</v>
      </c>
      <c r="M464" s="65">
        <v>41000</v>
      </c>
      <c r="Q464" s="78" t="s">
        <v>6677</v>
      </c>
      <c r="R464" s="75" t="s">
        <v>7203</v>
      </c>
      <c r="S464">
        <v>29101</v>
      </c>
      <c r="T464">
        <v>22103</v>
      </c>
    </row>
    <row r="465" spans="1:20" ht="12.75">
      <c r="A465" s="86" t="s">
        <v>13379</v>
      </c>
      <c r="M465" s="65">
        <v>41001</v>
      </c>
      <c r="Q465" s="78" t="s">
        <v>2891</v>
      </c>
      <c r="R465" s="75" t="s">
        <v>7204</v>
      </c>
      <c r="S465">
        <v>56501</v>
      </c>
      <c r="T465">
        <v>22103</v>
      </c>
    </row>
    <row r="466" spans="1:20" ht="12.75">
      <c r="A466" s="86" t="s">
        <v>13355</v>
      </c>
      <c r="M466" s="65">
        <v>41002</v>
      </c>
      <c r="Q466" s="78" t="s">
        <v>1616</v>
      </c>
      <c r="R466" s="75" t="s">
        <v>7205</v>
      </c>
      <c r="S466">
        <v>57601</v>
      </c>
      <c r="T466">
        <v>22103</v>
      </c>
    </row>
    <row r="467" spans="1:20" ht="12.75">
      <c r="A467" s="86" t="s">
        <v>13356</v>
      </c>
      <c r="M467" s="65">
        <v>41003</v>
      </c>
      <c r="Q467" s="78" t="s">
        <v>7914</v>
      </c>
      <c r="R467" s="75" t="s">
        <v>7206</v>
      </c>
      <c r="S467">
        <v>56101</v>
      </c>
      <c r="T467">
        <v>22103</v>
      </c>
    </row>
    <row r="468" spans="1:20" ht="12.75">
      <c r="A468" s="86" t="s">
        <v>13357</v>
      </c>
      <c r="M468" s="65">
        <v>41004</v>
      </c>
      <c r="Q468" s="78" t="s">
        <v>2724</v>
      </c>
      <c r="R468" s="75" t="s">
        <v>8368</v>
      </c>
      <c r="S468">
        <v>56301</v>
      </c>
      <c r="T468">
        <v>22103</v>
      </c>
    </row>
    <row r="469" spans="1:20" ht="12.75">
      <c r="A469" s="86" t="s">
        <v>13145</v>
      </c>
      <c r="M469" s="65">
        <v>41005</v>
      </c>
      <c r="Q469" s="78" t="s">
        <v>4220</v>
      </c>
      <c r="R469" s="75" t="s">
        <v>7207</v>
      </c>
      <c r="S469" s="64">
        <v>51301</v>
      </c>
      <c r="T469">
        <v>22103</v>
      </c>
    </row>
    <row r="470" spans="1:20" ht="12.75">
      <c r="A470" s="86" t="s">
        <v>13354</v>
      </c>
      <c r="M470" s="65">
        <v>41006</v>
      </c>
      <c r="Q470" s="78" t="s">
        <v>9441</v>
      </c>
      <c r="R470" s="75" t="s">
        <v>12434</v>
      </c>
      <c r="S470">
        <v>29301</v>
      </c>
      <c r="T470">
        <v>22103</v>
      </c>
    </row>
    <row r="471" spans="1:20" ht="12.75">
      <c r="A471" s="86" t="s">
        <v>12884</v>
      </c>
      <c r="M471" s="65">
        <v>41007</v>
      </c>
      <c r="Q471" s="78" t="s">
        <v>9515</v>
      </c>
      <c r="R471" s="75" t="s">
        <v>7208</v>
      </c>
      <c r="S471">
        <v>29601</v>
      </c>
      <c r="T471">
        <v>22103</v>
      </c>
    </row>
    <row r="472" spans="1:20" ht="12.75">
      <c r="A472" s="86" t="s">
        <v>13549</v>
      </c>
      <c r="M472" s="65">
        <v>41008</v>
      </c>
      <c r="Q472" s="78" t="s">
        <v>9516</v>
      </c>
      <c r="R472" s="75" t="s">
        <v>7209</v>
      </c>
      <c r="S472">
        <v>29601</v>
      </c>
      <c r="T472">
        <v>22103</v>
      </c>
    </row>
    <row r="473" spans="1:20" ht="12.75">
      <c r="A473" s="86" t="s">
        <v>13550</v>
      </c>
      <c r="M473" s="65">
        <v>41009</v>
      </c>
      <c r="Q473" s="78" t="s">
        <v>7578</v>
      </c>
      <c r="R473" s="75" t="s">
        <v>11994</v>
      </c>
      <c r="S473">
        <v>21101</v>
      </c>
      <c r="T473">
        <v>22103</v>
      </c>
    </row>
    <row r="474" spans="1:20" ht="12.75">
      <c r="A474" s="86" t="s">
        <v>13146</v>
      </c>
      <c r="M474" s="65">
        <v>41010</v>
      </c>
      <c r="Q474" s="78" t="s">
        <v>3758</v>
      </c>
      <c r="R474" s="75" t="s">
        <v>7210</v>
      </c>
      <c r="S474">
        <v>57801</v>
      </c>
      <c r="T474">
        <v>22103</v>
      </c>
    </row>
    <row r="475" spans="1:20" ht="12.75">
      <c r="A475" s="86" t="s">
        <v>13432</v>
      </c>
      <c r="M475" s="65">
        <v>41011</v>
      </c>
      <c r="Q475" s="78" t="s">
        <v>4071</v>
      </c>
      <c r="R475" s="75" t="s">
        <v>11196</v>
      </c>
      <c r="S475">
        <v>51101</v>
      </c>
      <c r="T475">
        <v>22103</v>
      </c>
    </row>
    <row r="476" spans="1:20" ht="12.75">
      <c r="A476" s="86" t="s">
        <v>13358</v>
      </c>
      <c r="M476" s="65">
        <v>41012</v>
      </c>
      <c r="Q476" s="78" t="s">
        <v>4221</v>
      </c>
      <c r="R476" s="75" t="s">
        <v>7211</v>
      </c>
      <c r="S476" s="64">
        <v>51301</v>
      </c>
      <c r="T476">
        <v>22103</v>
      </c>
    </row>
    <row r="477" spans="1:20" ht="12.75">
      <c r="A477" s="86" t="s">
        <v>13277</v>
      </c>
      <c r="M477" s="65">
        <v>41013</v>
      </c>
      <c r="Q477" s="78" t="s">
        <v>4072</v>
      </c>
      <c r="R477" s="75" t="s">
        <v>11197</v>
      </c>
      <c r="S477">
        <v>51101</v>
      </c>
      <c r="T477">
        <v>22103</v>
      </c>
    </row>
    <row r="478" spans="1:20" ht="12.75">
      <c r="A478" s="86" t="s">
        <v>13278</v>
      </c>
      <c r="M478" s="65">
        <v>41014</v>
      </c>
      <c r="Q478" s="78" t="s">
        <v>4073</v>
      </c>
      <c r="R478" s="75" t="s">
        <v>11198</v>
      </c>
      <c r="S478">
        <v>51101</v>
      </c>
      <c r="T478">
        <v>22103</v>
      </c>
    </row>
    <row r="479" spans="1:20" ht="12.75">
      <c r="A479" s="86" t="s">
        <v>13279</v>
      </c>
      <c r="M479" s="65">
        <v>41015</v>
      </c>
      <c r="Q479" s="78" t="s">
        <v>4074</v>
      </c>
      <c r="R479" s="75" t="s">
        <v>11199</v>
      </c>
      <c r="S479">
        <v>51101</v>
      </c>
      <c r="T479">
        <v>22103</v>
      </c>
    </row>
    <row r="480" spans="1:20" ht="12.75">
      <c r="A480" s="86" t="s">
        <v>13385</v>
      </c>
      <c r="M480" s="65">
        <v>41016</v>
      </c>
      <c r="Q480" s="78" t="s">
        <v>6574</v>
      </c>
      <c r="R480" s="75" t="s">
        <v>12530</v>
      </c>
      <c r="S480">
        <v>27301</v>
      </c>
      <c r="T480">
        <v>22103</v>
      </c>
    </row>
    <row r="481" spans="1:20" ht="12.75">
      <c r="A481" s="86" t="s">
        <v>13149</v>
      </c>
      <c r="M481" s="65">
        <v>41017</v>
      </c>
      <c r="Q481" s="78" t="s">
        <v>6678</v>
      </c>
      <c r="R481" s="75" t="s">
        <v>13943</v>
      </c>
      <c r="S481">
        <v>29101</v>
      </c>
      <c r="T481">
        <v>22103</v>
      </c>
    </row>
    <row r="482" spans="1:20" ht="12.75">
      <c r="A482" s="86" t="s">
        <v>13147</v>
      </c>
      <c r="M482" s="65">
        <v>41018</v>
      </c>
      <c r="Q482" s="78" t="s">
        <v>9715</v>
      </c>
      <c r="R482" s="75" t="s">
        <v>11167</v>
      </c>
      <c r="S482">
        <v>51901</v>
      </c>
      <c r="T482">
        <v>22103</v>
      </c>
    </row>
    <row r="483" spans="1:20" ht="12.75">
      <c r="A483" s="86" t="s">
        <v>13551</v>
      </c>
      <c r="M483" s="65">
        <v>41019</v>
      </c>
      <c r="Q483" s="78" t="s">
        <v>4819</v>
      </c>
      <c r="R483" s="75" t="s">
        <v>14092</v>
      </c>
      <c r="S483">
        <v>25401</v>
      </c>
      <c r="T483">
        <v>22103</v>
      </c>
    </row>
    <row r="484" spans="1:20" ht="12.75">
      <c r="A484" s="86" t="s">
        <v>13552</v>
      </c>
      <c r="M484" s="65">
        <v>41020</v>
      </c>
      <c r="Q484" s="78" t="s">
        <v>7991</v>
      </c>
      <c r="R484" s="75" t="s">
        <v>7494</v>
      </c>
      <c r="S484">
        <v>56201</v>
      </c>
      <c r="T484">
        <v>22103</v>
      </c>
    </row>
    <row r="485" spans="1:20" ht="12.75">
      <c r="A485" s="86" t="s">
        <v>13246</v>
      </c>
      <c r="M485" s="65">
        <v>41021</v>
      </c>
      <c r="Q485" s="78" t="s">
        <v>6679</v>
      </c>
      <c r="R485" s="75" t="s">
        <v>13944</v>
      </c>
      <c r="S485">
        <v>29101</v>
      </c>
      <c r="T485">
        <v>22103</v>
      </c>
    </row>
    <row r="486" spans="1:20" ht="12.75">
      <c r="A486" s="86" t="s">
        <v>13245</v>
      </c>
      <c r="M486" s="65">
        <v>41022</v>
      </c>
      <c r="Q486" s="78" t="s">
        <v>4222</v>
      </c>
      <c r="R486" s="75" t="s">
        <v>7212</v>
      </c>
      <c r="S486" s="64">
        <v>51301</v>
      </c>
      <c r="T486">
        <v>22103</v>
      </c>
    </row>
    <row r="487" spans="1:20" ht="12.75">
      <c r="A487" s="86" t="s">
        <v>13308</v>
      </c>
      <c r="M487" s="65">
        <v>41023</v>
      </c>
      <c r="Q487" s="78" t="s">
        <v>4075</v>
      </c>
      <c r="R487" s="75" t="s">
        <v>11157</v>
      </c>
      <c r="S487">
        <v>51101</v>
      </c>
      <c r="T487">
        <v>22103</v>
      </c>
    </row>
    <row r="488" spans="1:20" ht="12.75">
      <c r="A488" s="86" t="s">
        <v>13553</v>
      </c>
      <c r="M488" s="65">
        <v>41024</v>
      </c>
      <c r="Q488" s="78" t="s">
        <v>7579</v>
      </c>
      <c r="R488" s="75" t="s">
        <v>14055</v>
      </c>
      <c r="S488">
        <v>21101</v>
      </c>
      <c r="T488">
        <v>22103</v>
      </c>
    </row>
    <row r="489" spans="1:20" ht="12.75">
      <c r="A489" s="86" t="s">
        <v>13554</v>
      </c>
      <c r="M489" s="65">
        <v>41025</v>
      </c>
      <c r="Q489" s="78" t="s">
        <v>3632</v>
      </c>
      <c r="R489" s="75" t="s">
        <v>7213</v>
      </c>
      <c r="S489">
        <v>27101</v>
      </c>
      <c r="T489">
        <v>22103</v>
      </c>
    </row>
    <row r="490" spans="1:20" ht="12.75">
      <c r="A490" s="86" t="s">
        <v>13555</v>
      </c>
      <c r="M490" s="65">
        <v>41026</v>
      </c>
      <c r="Q490" s="78" t="s">
        <v>6575</v>
      </c>
      <c r="R490" s="75" t="s">
        <v>11772</v>
      </c>
      <c r="S490">
        <v>27301</v>
      </c>
      <c r="T490">
        <v>22103</v>
      </c>
    </row>
    <row r="491" spans="1:20" ht="12.75">
      <c r="A491" s="86" t="s">
        <v>13556</v>
      </c>
      <c r="M491" s="65">
        <v>41027</v>
      </c>
      <c r="Q491" s="78" t="s">
        <v>7992</v>
      </c>
      <c r="R491" s="75" t="s">
        <v>7495</v>
      </c>
      <c r="S491">
        <v>56201</v>
      </c>
      <c r="T491">
        <v>22103</v>
      </c>
    </row>
    <row r="492" spans="1:20" ht="12.75">
      <c r="A492" s="86" t="s">
        <v>13148</v>
      </c>
      <c r="M492" s="65">
        <v>41028</v>
      </c>
      <c r="Q492" s="78" t="s">
        <v>8845</v>
      </c>
      <c r="R492" s="75" t="s">
        <v>7214</v>
      </c>
      <c r="S492">
        <v>56902</v>
      </c>
      <c r="T492">
        <v>22103</v>
      </c>
    </row>
    <row r="493" spans="1:20" ht="12.75">
      <c r="A493" s="86" t="s">
        <v>13197</v>
      </c>
      <c r="M493" s="65">
        <v>41029</v>
      </c>
      <c r="Q493" s="78" t="s">
        <v>3633</v>
      </c>
      <c r="R493" s="75" t="s">
        <v>7215</v>
      </c>
      <c r="S493">
        <v>27101</v>
      </c>
      <c r="T493">
        <v>22103</v>
      </c>
    </row>
    <row r="494" spans="1:20" ht="12.75">
      <c r="A494" s="86" t="s">
        <v>13557</v>
      </c>
      <c r="M494" s="65">
        <v>41030</v>
      </c>
      <c r="Q494" s="78" t="s">
        <v>9716</v>
      </c>
      <c r="R494" s="75" t="s">
        <v>10917</v>
      </c>
      <c r="S494">
        <v>51901</v>
      </c>
      <c r="T494">
        <v>22103</v>
      </c>
    </row>
    <row r="495" spans="1:20" ht="12.75">
      <c r="A495" s="86" t="s">
        <v>13558</v>
      </c>
      <c r="M495" s="65">
        <v>41031</v>
      </c>
      <c r="Q495" s="78" t="s">
        <v>10184</v>
      </c>
      <c r="R495" s="75" t="s">
        <v>7216</v>
      </c>
      <c r="S495">
        <v>53101</v>
      </c>
      <c r="T495">
        <v>22103</v>
      </c>
    </row>
    <row r="496" spans="1:20" ht="12.75">
      <c r="A496" s="86" t="s">
        <v>13416</v>
      </c>
      <c r="M496" s="65">
        <v>41032</v>
      </c>
      <c r="Q496" s="78" t="s">
        <v>9442</v>
      </c>
      <c r="R496" s="75" t="s">
        <v>12435</v>
      </c>
      <c r="S496">
        <v>29301</v>
      </c>
      <c r="T496">
        <v>22103</v>
      </c>
    </row>
    <row r="497" spans="1:20" ht="12.75">
      <c r="A497" s="86" t="s">
        <v>13239</v>
      </c>
      <c r="M497" s="65">
        <v>41033</v>
      </c>
      <c r="Q497" s="78" t="s">
        <v>7835</v>
      </c>
      <c r="R497" s="75" t="s">
        <v>11315</v>
      </c>
      <c r="S497">
        <v>54201</v>
      </c>
      <c r="T497">
        <v>22103</v>
      </c>
    </row>
    <row r="498" spans="1:20" ht="12.75">
      <c r="A498" s="86" t="s">
        <v>13361</v>
      </c>
      <c r="M498" s="65">
        <v>41034</v>
      </c>
      <c r="Q498" s="78" t="s">
        <v>4223</v>
      </c>
      <c r="R498" s="75" t="s">
        <v>7217</v>
      </c>
      <c r="S498" s="64">
        <v>51301</v>
      </c>
      <c r="T498">
        <v>22103</v>
      </c>
    </row>
    <row r="499" spans="1:20" ht="12.75">
      <c r="A499" s="86" t="s">
        <v>13240</v>
      </c>
      <c r="M499" s="65">
        <v>41035</v>
      </c>
      <c r="Q499" s="78" t="s">
        <v>4224</v>
      </c>
      <c r="R499" s="75" t="s">
        <v>7218</v>
      </c>
      <c r="S499" s="64">
        <v>51301</v>
      </c>
      <c r="T499">
        <v>22103</v>
      </c>
    </row>
    <row r="500" spans="1:20" ht="12.75">
      <c r="A500" s="86" t="s">
        <v>13360</v>
      </c>
      <c r="M500" s="65">
        <v>41036</v>
      </c>
      <c r="Q500" s="78" t="s">
        <v>3634</v>
      </c>
      <c r="R500" s="75" t="s">
        <v>7219</v>
      </c>
      <c r="S500">
        <v>27101</v>
      </c>
      <c r="T500">
        <v>22103</v>
      </c>
    </row>
    <row r="501" spans="1:20" ht="12.75">
      <c r="A501" s="86" t="s">
        <v>13559</v>
      </c>
      <c r="M501" s="65">
        <v>41037</v>
      </c>
      <c r="Q501" s="78" t="s">
        <v>5713</v>
      </c>
      <c r="R501" s="75" t="s">
        <v>13589</v>
      </c>
      <c r="S501">
        <v>24601</v>
      </c>
      <c r="T501">
        <v>22103</v>
      </c>
    </row>
    <row r="502" spans="1:20" ht="12.75">
      <c r="A502" s="86" t="s">
        <v>13151</v>
      </c>
      <c r="M502" s="65">
        <v>41038</v>
      </c>
      <c r="Q502" s="78" t="s">
        <v>6576</v>
      </c>
      <c r="R502" s="75" t="s">
        <v>12353</v>
      </c>
      <c r="S502">
        <v>27301</v>
      </c>
      <c r="T502">
        <v>22103</v>
      </c>
    </row>
    <row r="503" spans="1:20" ht="12.75">
      <c r="A503" s="86" t="s">
        <v>13204</v>
      </c>
      <c r="M503" s="65">
        <v>41039</v>
      </c>
      <c r="Q503" s="78" t="s">
        <v>4225</v>
      </c>
      <c r="R503" s="75" t="s">
        <v>7220</v>
      </c>
      <c r="S503" s="64">
        <v>51301</v>
      </c>
      <c r="T503">
        <v>22103</v>
      </c>
    </row>
    <row r="504" spans="1:20" ht="12.75">
      <c r="A504" s="86" t="s">
        <v>13152</v>
      </c>
      <c r="M504" s="65">
        <v>41040</v>
      </c>
      <c r="Q504" s="78" t="s">
        <v>9717</v>
      </c>
      <c r="R504" s="75" t="s">
        <v>11200</v>
      </c>
      <c r="S504">
        <v>51901</v>
      </c>
      <c r="T504">
        <v>22103</v>
      </c>
    </row>
    <row r="505" spans="1:20" ht="12.75">
      <c r="A505" s="86" t="s">
        <v>13153</v>
      </c>
      <c r="M505" s="65">
        <v>41041</v>
      </c>
      <c r="Q505" s="78" t="s">
        <v>4226</v>
      </c>
      <c r="R505" s="75" t="s">
        <v>7221</v>
      </c>
      <c r="S505" s="64">
        <v>51301</v>
      </c>
      <c r="T505">
        <v>22103</v>
      </c>
    </row>
    <row r="506" spans="1:20" ht="12.75">
      <c r="A506" s="86" t="s">
        <v>13362</v>
      </c>
      <c r="M506" s="65">
        <v>41042</v>
      </c>
      <c r="Q506" s="78" t="s">
        <v>6577</v>
      </c>
      <c r="R506" s="75" t="s">
        <v>11773</v>
      </c>
      <c r="S506">
        <v>27301</v>
      </c>
      <c r="T506">
        <v>22103</v>
      </c>
    </row>
    <row r="507" spans="1:20" ht="12.75">
      <c r="A507" s="86" t="s">
        <v>13242</v>
      </c>
      <c r="M507" s="65">
        <v>41043</v>
      </c>
      <c r="Q507" s="78" t="s">
        <v>5714</v>
      </c>
      <c r="R507" s="75" t="s">
        <v>13590</v>
      </c>
      <c r="S507">
        <v>24601</v>
      </c>
      <c r="T507">
        <v>22103</v>
      </c>
    </row>
    <row r="508" spans="1:20" ht="12.75">
      <c r="A508" s="86" t="s">
        <v>13560</v>
      </c>
      <c r="M508" s="65">
        <v>41044</v>
      </c>
      <c r="Q508" s="78" t="s">
        <v>6122</v>
      </c>
      <c r="R508" s="75" t="s">
        <v>7222</v>
      </c>
      <c r="S508">
        <v>56601</v>
      </c>
      <c r="T508">
        <v>22103</v>
      </c>
    </row>
    <row r="509" spans="1:20" ht="12.75">
      <c r="A509" s="86" t="s">
        <v>13561</v>
      </c>
      <c r="M509" s="65">
        <v>41045</v>
      </c>
      <c r="Q509" s="78" t="s">
        <v>6680</v>
      </c>
      <c r="R509" s="75" t="s">
        <v>7223</v>
      </c>
      <c r="S509">
        <v>29101</v>
      </c>
      <c r="T509">
        <v>22103</v>
      </c>
    </row>
    <row r="510" spans="1:20" ht="12.75">
      <c r="A510" s="86" t="s">
        <v>13562</v>
      </c>
      <c r="M510" s="65">
        <v>41046</v>
      </c>
      <c r="Q510" s="78" t="s">
        <v>3821</v>
      </c>
      <c r="R510" s="75" t="s">
        <v>11370</v>
      </c>
      <c r="S510">
        <v>32503</v>
      </c>
      <c r="T510">
        <v>22103</v>
      </c>
    </row>
    <row r="511" spans="1:20" ht="12.75">
      <c r="A511" s="86" t="s">
        <v>13364</v>
      </c>
      <c r="M511" s="65">
        <v>41047</v>
      </c>
      <c r="Q511" s="78" t="s">
        <v>3822</v>
      </c>
      <c r="R511" s="75" t="s">
        <v>11369</v>
      </c>
      <c r="S511">
        <v>32502</v>
      </c>
      <c r="T511">
        <v>22103</v>
      </c>
    </row>
    <row r="512" spans="1:20" ht="12.75">
      <c r="A512" s="86" t="s">
        <v>13198</v>
      </c>
      <c r="M512" s="65">
        <v>41048</v>
      </c>
      <c r="Q512" s="78" t="s">
        <v>3823</v>
      </c>
      <c r="R512" s="75" t="s">
        <v>11511</v>
      </c>
      <c r="S512">
        <v>32505</v>
      </c>
      <c r="T512">
        <v>22103</v>
      </c>
    </row>
    <row r="513" spans="1:20" ht="12.75">
      <c r="A513" s="86" t="s">
        <v>13435</v>
      </c>
      <c r="M513" s="65">
        <v>41049</v>
      </c>
      <c r="Q513" s="78" t="s">
        <v>3824</v>
      </c>
      <c r="R513" s="75" t="s">
        <v>11707</v>
      </c>
      <c r="S513">
        <v>32503</v>
      </c>
      <c r="T513">
        <v>22103</v>
      </c>
    </row>
    <row r="514" spans="1:20" ht="12.75">
      <c r="A514" s="86" t="s">
        <v>13251</v>
      </c>
      <c r="M514" s="65">
        <v>41050</v>
      </c>
      <c r="Q514" s="78" t="s">
        <v>3825</v>
      </c>
      <c r="R514" s="75" t="s">
        <v>11708</v>
      </c>
      <c r="S514">
        <v>32505</v>
      </c>
      <c r="T514">
        <v>22103</v>
      </c>
    </row>
    <row r="515" spans="1:20" ht="12.75">
      <c r="A515" s="86" t="s">
        <v>13563</v>
      </c>
      <c r="M515" s="65">
        <v>41051</v>
      </c>
      <c r="Q515" s="78" t="s">
        <v>3826</v>
      </c>
      <c r="R515" s="75" t="s">
        <v>11509</v>
      </c>
      <c r="S515">
        <v>32503</v>
      </c>
      <c r="T515">
        <v>22103</v>
      </c>
    </row>
    <row r="516" spans="1:20" ht="12.75">
      <c r="A516" s="86" t="s">
        <v>13154</v>
      </c>
      <c r="M516" s="65">
        <v>41052</v>
      </c>
      <c r="Q516" s="78" t="s">
        <v>3827</v>
      </c>
      <c r="R516" s="75" t="s">
        <v>11508</v>
      </c>
      <c r="S516">
        <v>32502</v>
      </c>
      <c r="T516">
        <v>22103</v>
      </c>
    </row>
    <row r="517" spans="1:20" ht="12.75">
      <c r="A517" s="86" t="s">
        <v>13241</v>
      </c>
      <c r="M517" s="65">
        <v>41053</v>
      </c>
      <c r="Q517" s="78" t="s">
        <v>3828</v>
      </c>
      <c r="R517" s="75" t="s">
        <v>11510</v>
      </c>
      <c r="S517">
        <v>32505</v>
      </c>
      <c r="T517">
        <v>22103</v>
      </c>
    </row>
    <row r="518" spans="1:20" ht="12.75">
      <c r="A518" s="86" t="s">
        <v>13564</v>
      </c>
      <c r="M518" s="65">
        <v>41054</v>
      </c>
      <c r="Q518" s="78" t="s">
        <v>3829</v>
      </c>
      <c r="R518" s="75" t="s">
        <v>11506</v>
      </c>
      <c r="S518">
        <v>32503</v>
      </c>
      <c r="T518">
        <v>22103</v>
      </c>
    </row>
    <row r="519" spans="1:20" ht="12.75">
      <c r="A519" s="86" t="s">
        <v>13565</v>
      </c>
      <c r="M519" s="65">
        <v>41055</v>
      </c>
      <c r="Q519" s="78" t="s">
        <v>3830</v>
      </c>
      <c r="R519" s="75" t="s">
        <v>11505</v>
      </c>
      <c r="S519">
        <v>32502</v>
      </c>
      <c r="T519">
        <v>22103</v>
      </c>
    </row>
    <row r="520" spans="1:20" ht="12.75">
      <c r="A520" s="86" t="s">
        <v>12885</v>
      </c>
      <c r="M520" s="65">
        <v>41056</v>
      </c>
      <c r="Q520" s="78" t="s">
        <v>3831</v>
      </c>
      <c r="R520" s="75" t="s">
        <v>11507</v>
      </c>
      <c r="S520">
        <v>32505</v>
      </c>
      <c r="T520">
        <v>22103</v>
      </c>
    </row>
    <row r="521" spans="1:20" ht="12.75">
      <c r="A521" s="86" t="s">
        <v>13566</v>
      </c>
      <c r="M521" s="65">
        <v>41057</v>
      </c>
      <c r="Q521" s="78" t="s">
        <v>3832</v>
      </c>
      <c r="R521" s="75" t="s">
        <v>11663</v>
      </c>
      <c r="S521">
        <v>32503</v>
      </c>
      <c r="T521">
        <v>22103</v>
      </c>
    </row>
    <row r="522" spans="1:20" ht="12.75">
      <c r="A522" s="86" t="s">
        <v>13199</v>
      </c>
      <c r="M522" s="65">
        <v>41058</v>
      </c>
      <c r="Q522" s="78" t="s">
        <v>3833</v>
      </c>
      <c r="R522" s="75" t="s">
        <v>11662</v>
      </c>
      <c r="S522">
        <v>32502</v>
      </c>
      <c r="T522">
        <v>22103</v>
      </c>
    </row>
    <row r="523" spans="1:20" ht="12.75">
      <c r="A523" s="86" t="s">
        <v>13567</v>
      </c>
      <c r="M523" s="65">
        <v>41059</v>
      </c>
      <c r="Q523" s="78" t="s">
        <v>3834</v>
      </c>
      <c r="R523" s="75" t="s">
        <v>11664</v>
      </c>
      <c r="S523">
        <v>32505</v>
      </c>
      <c r="T523">
        <v>22103</v>
      </c>
    </row>
    <row r="524" spans="1:20" ht="12.75">
      <c r="A524" s="86" t="s">
        <v>13568</v>
      </c>
      <c r="M524" s="65">
        <v>41060</v>
      </c>
      <c r="Q524" s="82">
        <v>32700001</v>
      </c>
      <c r="R524" s="76" t="s">
        <v>7224</v>
      </c>
      <c r="S524">
        <v>32701</v>
      </c>
      <c r="T524">
        <v>22103</v>
      </c>
    </row>
    <row r="525" spans="1:20" ht="12.75">
      <c r="A525" s="86" t="s">
        <v>13569</v>
      </c>
      <c r="M525" s="65">
        <v>41061</v>
      </c>
      <c r="Q525" s="82">
        <v>32200001</v>
      </c>
      <c r="R525" s="76" t="s">
        <v>7225</v>
      </c>
      <c r="S525">
        <v>32201</v>
      </c>
      <c r="T525">
        <v>22103</v>
      </c>
    </row>
    <row r="526" spans="1:20" ht="12.75">
      <c r="A526" s="86" t="s">
        <v>13367</v>
      </c>
      <c r="M526" s="65">
        <v>41062</v>
      </c>
      <c r="Q526" s="78" t="s">
        <v>3835</v>
      </c>
      <c r="R526" s="75" t="s">
        <v>11656</v>
      </c>
      <c r="S526">
        <v>32601</v>
      </c>
      <c r="T526">
        <v>22103</v>
      </c>
    </row>
    <row r="527" spans="1:20" ht="12.75">
      <c r="A527" s="86" t="s">
        <v>13570</v>
      </c>
      <c r="M527" s="65">
        <v>41063</v>
      </c>
      <c r="Q527" s="78" t="s">
        <v>3836</v>
      </c>
      <c r="R527" s="75" t="s">
        <v>11657</v>
      </c>
      <c r="S527">
        <v>32601</v>
      </c>
      <c r="T527">
        <v>22103</v>
      </c>
    </row>
    <row r="528" spans="1:20" ht="12.75">
      <c r="A528" s="86" t="s">
        <v>13368</v>
      </c>
      <c r="M528" s="65">
        <v>41064</v>
      </c>
      <c r="Q528" s="78" t="s">
        <v>3819</v>
      </c>
      <c r="R528" s="75" t="s">
        <v>11655</v>
      </c>
      <c r="S528">
        <v>32301</v>
      </c>
      <c r="T528">
        <v>22103</v>
      </c>
    </row>
    <row r="529" spans="1:20" ht="12.75">
      <c r="A529" s="86" t="s">
        <v>13372</v>
      </c>
      <c r="M529" s="65">
        <v>41065</v>
      </c>
      <c r="Q529" s="78" t="s">
        <v>3837</v>
      </c>
      <c r="R529" s="75" t="s">
        <v>11658</v>
      </c>
      <c r="S529">
        <v>32601</v>
      </c>
      <c r="T529">
        <v>22103</v>
      </c>
    </row>
    <row r="530" spans="1:20" ht="12.75">
      <c r="A530" s="86" t="s">
        <v>13173</v>
      </c>
      <c r="M530" s="65">
        <v>41066</v>
      </c>
      <c r="Q530" s="78" t="s">
        <v>3838</v>
      </c>
      <c r="R530" s="75" t="s">
        <v>11659</v>
      </c>
      <c r="S530">
        <v>32601</v>
      </c>
      <c r="T530">
        <v>22103</v>
      </c>
    </row>
    <row r="531" spans="1:20" ht="12.75">
      <c r="A531" s="86" t="s">
        <v>13438</v>
      </c>
      <c r="M531" s="65">
        <v>41067</v>
      </c>
      <c r="Q531" s="78" t="s">
        <v>3839</v>
      </c>
      <c r="R531" s="75" t="s">
        <v>11660</v>
      </c>
      <c r="S531">
        <v>32601</v>
      </c>
      <c r="T531">
        <v>22103</v>
      </c>
    </row>
    <row r="532" spans="1:20" ht="12.75">
      <c r="A532" s="86" t="s">
        <v>12886</v>
      </c>
      <c r="M532" s="65">
        <v>41068</v>
      </c>
      <c r="Q532" s="78" t="s">
        <v>3840</v>
      </c>
      <c r="R532" s="75" t="s">
        <v>11661</v>
      </c>
      <c r="S532">
        <v>32601</v>
      </c>
      <c r="T532">
        <v>22103</v>
      </c>
    </row>
    <row r="533" spans="1:20" ht="12.75">
      <c r="A533" s="86" t="s">
        <v>13369</v>
      </c>
      <c r="M533" s="65">
        <v>41069</v>
      </c>
      <c r="Q533" s="78" t="s">
        <v>3820</v>
      </c>
      <c r="R533" s="75" t="s">
        <v>11709</v>
      </c>
      <c r="S533">
        <v>32302</v>
      </c>
      <c r="T533">
        <v>22103</v>
      </c>
    </row>
    <row r="534" spans="1:20" ht="12.75">
      <c r="A534" s="86" t="s">
        <v>13208</v>
      </c>
      <c r="M534" s="65">
        <v>41070</v>
      </c>
      <c r="Q534" s="78" t="s">
        <v>3845</v>
      </c>
      <c r="R534" s="75" t="s">
        <v>11710</v>
      </c>
      <c r="S534">
        <v>32901</v>
      </c>
      <c r="T534">
        <v>22103</v>
      </c>
    </row>
    <row r="535" spans="1:20" ht="12.75">
      <c r="A535" s="86" t="s">
        <v>13571</v>
      </c>
      <c r="M535" s="65">
        <v>41071</v>
      </c>
      <c r="Q535" s="78" t="s">
        <v>9517</v>
      </c>
      <c r="R535" s="75" t="s">
        <v>7226</v>
      </c>
      <c r="S535">
        <v>29601</v>
      </c>
      <c r="T535">
        <v>22103</v>
      </c>
    </row>
    <row r="536" spans="1:20" ht="12.75">
      <c r="A536" s="86" t="s">
        <v>13371</v>
      </c>
      <c r="M536" s="65">
        <v>41072</v>
      </c>
      <c r="Q536" s="78" t="s">
        <v>4227</v>
      </c>
      <c r="R536" s="75" t="s">
        <v>10834</v>
      </c>
      <c r="S536" s="64">
        <v>51301</v>
      </c>
      <c r="T536">
        <v>22103</v>
      </c>
    </row>
    <row r="537" spans="1:20" ht="12.75">
      <c r="A537" s="86" t="s">
        <v>13572</v>
      </c>
      <c r="M537" s="65">
        <v>41073</v>
      </c>
      <c r="Q537" s="78" t="s">
        <v>10535</v>
      </c>
      <c r="R537" s="75" t="s">
        <v>7227</v>
      </c>
      <c r="S537">
        <v>22104</v>
      </c>
      <c r="T537">
        <v>22103</v>
      </c>
    </row>
    <row r="538" spans="1:20" ht="12.75">
      <c r="A538" s="86" t="s">
        <v>13573</v>
      </c>
      <c r="M538" s="65">
        <v>41074</v>
      </c>
      <c r="Q538" s="78" t="s">
        <v>8231</v>
      </c>
      <c r="R538" s="75" t="s">
        <v>12820</v>
      </c>
      <c r="S538">
        <v>22301</v>
      </c>
      <c r="T538">
        <v>22103</v>
      </c>
    </row>
    <row r="539" spans="1:20" ht="12.75">
      <c r="A539" s="86" t="s">
        <v>13574</v>
      </c>
      <c r="M539" s="65">
        <v>41075</v>
      </c>
      <c r="Q539" s="78" t="s">
        <v>10185</v>
      </c>
      <c r="R539" s="75" t="s">
        <v>7228</v>
      </c>
      <c r="S539">
        <v>53101</v>
      </c>
      <c r="T539">
        <v>22103</v>
      </c>
    </row>
    <row r="540" spans="1:20" ht="12.75">
      <c r="A540" s="86" t="s">
        <v>13575</v>
      </c>
      <c r="M540" s="65">
        <v>41076</v>
      </c>
      <c r="Q540" s="78" t="s">
        <v>3635</v>
      </c>
      <c r="R540" s="75" t="s">
        <v>12512</v>
      </c>
      <c r="S540">
        <v>27101</v>
      </c>
      <c r="T540">
        <v>22103</v>
      </c>
    </row>
    <row r="541" spans="1:20" ht="12.75">
      <c r="A541" s="86" t="s">
        <v>13576</v>
      </c>
      <c r="M541" s="65">
        <v>41077</v>
      </c>
      <c r="Q541" s="78" t="s">
        <v>6578</v>
      </c>
      <c r="R541" s="75" t="s">
        <v>11898</v>
      </c>
      <c r="S541">
        <v>27301</v>
      </c>
      <c r="T541">
        <v>22103</v>
      </c>
    </row>
    <row r="542" spans="1:20" ht="12.75">
      <c r="A542" s="86" t="s">
        <v>13161</v>
      </c>
      <c r="M542" s="65">
        <v>41078</v>
      </c>
      <c r="Q542" s="78" t="s">
        <v>5715</v>
      </c>
      <c r="R542" s="75" t="s">
        <v>13591</v>
      </c>
      <c r="S542">
        <v>24601</v>
      </c>
      <c r="T542">
        <v>22103</v>
      </c>
    </row>
    <row r="543" spans="1:20" ht="12.75">
      <c r="A543" s="86" t="s">
        <v>13396</v>
      </c>
      <c r="M543" s="65">
        <v>41079</v>
      </c>
      <c r="Q543" s="78" t="s">
        <v>3636</v>
      </c>
      <c r="R543" s="75" t="s">
        <v>12436</v>
      </c>
      <c r="S543">
        <v>27101</v>
      </c>
      <c r="T543">
        <v>22103</v>
      </c>
    </row>
    <row r="544" spans="1:20" ht="12.75">
      <c r="A544" s="86" t="s">
        <v>13397</v>
      </c>
      <c r="M544" s="65">
        <v>41080</v>
      </c>
      <c r="Q544" s="78" t="s">
        <v>10536</v>
      </c>
      <c r="R544" s="75" t="s">
        <v>7229</v>
      </c>
      <c r="S544">
        <v>22104</v>
      </c>
      <c r="T544">
        <v>22103</v>
      </c>
    </row>
    <row r="545" spans="1:20" ht="12.75">
      <c r="A545" s="86" t="s">
        <v>13386</v>
      </c>
      <c r="M545" s="65">
        <v>41081</v>
      </c>
      <c r="Q545" s="78" t="s">
        <v>4820</v>
      </c>
      <c r="R545" s="75" t="s">
        <v>14016</v>
      </c>
      <c r="S545">
        <v>25401</v>
      </c>
      <c r="T545">
        <v>22103</v>
      </c>
    </row>
    <row r="546" spans="1:20" ht="12.75">
      <c r="A546" s="86" t="s">
        <v>13247</v>
      </c>
      <c r="M546" s="65">
        <v>41082</v>
      </c>
      <c r="Q546" s="78" t="s">
        <v>6579</v>
      </c>
      <c r="R546" s="75" t="s">
        <v>12354</v>
      </c>
      <c r="S546">
        <v>27301</v>
      </c>
      <c r="T546">
        <v>22103</v>
      </c>
    </row>
    <row r="547" spans="1:20" ht="12.75">
      <c r="A547" s="86" t="s">
        <v>13175</v>
      </c>
      <c r="M547" s="65">
        <v>41083</v>
      </c>
      <c r="Q547" s="78" t="s">
        <v>6580</v>
      </c>
      <c r="R547" s="75" t="s">
        <v>11806</v>
      </c>
      <c r="S547">
        <v>27301</v>
      </c>
      <c r="T547">
        <v>22103</v>
      </c>
    </row>
    <row r="548" spans="1:20" ht="12.75">
      <c r="A548" s="86" t="s">
        <v>13577</v>
      </c>
      <c r="M548" s="65">
        <v>41084</v>
      </c>
      <c r="Q548" s="78" t="s">
        <v>6681</v>
      </c>
      <c r="R548" s="75" t="s">
        <v>13945</v>
      </c>
      <c r="S548">
        <v>29101</v>
      </c>
      <c r="T548">
        <v>22103</v>
      </c>
    </row>
    <row r="549" spans="1:20" ht="12.75">
      <c r="A549" s="86" t="s">
        <v>13578</v>
      </c>
      <c r="M549" s="65">
        <v>41085</v>
      </c>
      <c r="Q549" s="78" t="s">
        <v>3846</v>
      </c>
      <c r="R549" s="75" t="s">
        <v>12248</v>
      </c>
      <c r="S549">
        <v>33101</v>
      </c>
      <c r="T549">
        <v>22103</v>
      </c>
    </row>
    <row r="550" spans="1:20" ht="12.75">
      <c r="A550" s="86" t="s">
        <v>13406</v>
      </c>
      <c r="M550" s="65">
        <v>41086</v>
      </c>
      <c r="Q550" s="78" t="s">
        <v>3848</v>
      </c>
      <c r="R550" s="75" t="s">
        <v>12242</v>
      </c>
      <c r="S550">
        <v>33101</v>
      </c>
      <c r="T550">
        <v>22103</v>
      </c>
    </row>
    <row r="551" spans="1:20" ht="12.75">
      <c r="A551" s="86" t="s">
        <v>13212</v>
      </c>
      <c r="M551" s="65">
        <v>41087</v>
      </c>
      <c r="Q551" s="78" t="s">
        <v>3847</v>
      </c>
      <c r="R551" s="75" t="s">
        <v>12249</v>
      </c>
      <c r="S551">
        <v>33101</v>
      </c>
      <c r="T551">
        <v>22103</v>
      </c>
    </row>
    <row r="552" spans="1:20" ht="12.75">
      <c r="A552" s="86" t="s">
        <v>13579</v>
      </c>
      <c r="M552" s="65">
        <v>41088</v>
      </c>
      <c r="Q552" s="78" t="s">
        <v>3849</v>
      </c>
      <c r="R552" s="75" t="s">
        <v>12243</v>
      </c>
      <c r="S552">
        <v>33102</v>
      </c>
      <c r="T552">
        <v>22103</v>
      </c>
    </row>
    <row r="553" spans="1:20" ht="12.75">
      <c r="A553" s="86" t="s">
        <v>13580</v>
      </c>
      <c r="M553" s="65">
        <v>41089</v>
      </c>
      <c r="Q553" s="78" t="s">
        <v>8313</v>
      </c>
      <c r="R553" s="75" t="s">
        <v>12066</v>
      </c>
      <c r="S553">
        <v>24201</v>
      </c>
      <c r="T553">
        <v>22103</v>
      </c>
    </row>
    <row r="554" spans="1:20" ht="12.75">
      <c r="A554" s="86" t="s">
        <v>13155</v>
      </c>
      <c r="M554" s="65">
        <v>41090</v>
      </c>
      <c r="Q554" s="78" t="s">
        <v>8314</v>
      </c>
      <c r="R554" s="75" t="s">
        <v>12067</v>
      </c>
      <c r="S554">
        <v>24201</v>
      </c>
      <c r="T554">
        <v>22103</v>
      </c>
    </row>
    <row r="555" spans="1:20" ht="12.75">
      <c r="A555" s="86" t="s">
        <v>13442</v>
      </c>
      <c r="M555" s="65">
        <v>41091</v>
      </c>
      <c r="Q555" s="78" t="s">
        <v>8315</v>
      </c>
      <c r="R555" s="75" t="s">
        <v>12068</v>
      </c>
      <c r="S555">
        <v>24201</v>
      </c>
      <c r="T555">
        <v>22103</v>
      </c>
    </row>
    <row r="556" spans="1:20" ht="12.75">
      <c r="A556" s="86" t="s">
        <v>13374</v>
      </c>
      <c r="M556" s="65">
        <v>41092</v>
      </c>
      <c r="Q556" s="78" t="s">
        <v>8316</v>
      </c>
      <c r="R556" s="75" t="s">
        <v>12069</v>
      </c>
      <c r="S556">
        <v>24201</v>
      </c>
      <c r="T556">
        <v>22103</v>
      </c>
    </row>
    <row r="557" spans="1:20" ht="12.75">
      <c r="A557" s="86" t="s">
        <v>13392</v>
      </c>
      <c r="M557" s="65">
        <v>41093</v>
      </c>
      <c r="Q557" s="78" t="s">
        <v>8317</v>
      </c>
      <c r="R557" s="75" t="s">
        <v>12070</v>
      </c>
      <c r="S557">
        <v>24201</v>
      </c>
      <c r="T557">
        <v>22103</v>
      </c>
    </row>
    <row r="558" spans="1:20" ht="12.75">
      <c r="A558" s="86" t="s">
        <v>13375</v>
      </c>
      <c r="M558" s="65">
        <v>41094</v>
      </c>
      <c r="Q558" s="78" t="s">
        <v>1617</v>
      </c>
      <c r="R558" s="75" t="s">
        <v>7230</v>
      </c>
      <c r="S558">
        <v>57601</v>
      </c>
      <c r="T558">
        <v>22103</v>
      </c>
    </row>
    <row r="559" spans="1:20" ht="12.75">
      <c r="A559" s="86" t="s">
        <v>13376</v>
      </c>
      <c r="M559" s="65">
        <v>41095</v>
      </c>
      <c r="Q559" s="78" t="s">
        <v>7915</v>
      </c>
      <c r="R559" s="75" t="s">
        <v>7231</v>
      </c>
      <c r="S559">
        <v>56101</v>
      </c>
      <c r="T559">
        <v>22103</v>
      </c>
    </row>
    <row r="560" spans="1:20" ht="12.75">
      <c r="A560" s="86" t="s">
        <v>13380</v>
      </c>
      <c r="M560" s="65">
        <v>41096</v>
      </c>
      <c r="Q560" s="78" t="s">
        <v>8846</v>
      </c>
      <c r="R560" s="75" t="s">
        <v>7232</v>
      </c>
      <c r="S560">
        <v>56902</v>
      </c>
      <c r="T560">
        <v>22103</v>
      </c>
    </row>
    <row r="561" spans="1:20" ht="12.75">
      <c r="A561" s="86" t="s">
        <v>12887</v>
      </c>
      <c r="M561" s="65">
        <v>41097</v>
      </c>
      <c r="Q561" s="78" t="s">
        <v>6123</v>
      </c>
      <c r="R561" s="75" t="s">
        <v>10825</v>
      </c>
      <c r="S561">
        <v>56601</v>
      </c>
      <c r="T561">
        <v>22103</v>
      </c>
    </row>
    <row r="562" spans="1:20" ht="12.75">
      <c r="A562" s="86" t="s">
        <v>13156</v>
      </c>
      <c r="M562" s="65">
        <v>41098</v>
      </c>
      <c r="Q562" s="78" t="s">
        <v>10186</v>
      </c>
      <c r="R562" s="75" t="s">
        <v>7233</v>
      </c>
      <c r="S562">
        <v>53101</v>
      </c>
      <c r="T562">
        <v>22103</v>
      </c>
    </row>
    <row r="563" spans="1:20" ht="12.75">
      <c r="A563" s="86" t="s">
        <v>13581</v>
      </c>
      <c r="M563" s="65">
        <v>41099</v>
      </c>
      <c r="Q563" s="78" t="s">
        <v>10187</v>
      </c>
      <c r="R563" s="75" t="s">
        <v>7234</v>
      </c>
      <c r="S563">
        <v>53101</v>
      </c>
      <c r="T563">
        <v>22103</v>
      </c>
    </row>
    <row r="564" spans="1:20" ht="12.75">
      <c r="A564" s="86" t="s">
        <v>13382</v>
      </c>
      <c r="M564" s="65">
        <v>41100</v>
      </c>
      <c r="Q564" s="78" t="s">
        <v>10188</v>
      </c>
      <c r="R564" s="75" t="s">
        <v>7235</v>
      </c>
      <c r="S564">
        <v>53101</v>
      </c>
      <c r="T564">
        <v>22103</v>
      </c>
    </row>
    <row r="565" spans="1:20" ht="12.75">
      <c r="A565" s="86" t="s">
        <v>13383</v>
      </c>
      <c r="M565" s="65">
        <v>41101</v>
      </c>
      <c r="Q565" s="78" t="s">
        <v>10189</v>
      </c>
      <c r="R565" s="75" t="s">
        <v>7236</v>
      </c>
      <c r="S565">
        <v>53101</v>
      </c>
      <c r="T565">
        <v>22103</v>
      </c>
    </row>
    <row r="566" spans="1:20" ht="12.75">
      <c r="A566" s="86" t="s">
        <v>13157</v>
      </c>
      <c r="M566" s="65">
        <v>41102</v>
      </c>
      <c r="Q566" s="78" t="s">
        <v>10190</v>
      </c>
      <c r="R566" s="75" t="s">
        <v>7237</v>
      </c>
      <c r="S566">
        <v>53101</v>
      </c>
      <c r="T566">
        <v>22103</v>
      </c>
    </row>
    <row r="567" spans="1:20" ht="12.75">
      <c r="A567" s="86" t="s">
        <v>13158</v>
      </c>
      <c r="M567" s="65">
        <v>41103</v>
      </c>
      <c r="Q567" s="78" t="s">
        <v>10191</v>
      </c>
      <c r="R567" s="75" t="s">
        <v>7238</v>
      </c>
      <c r="S567">
        <v>53101</v>
      </c>
      <c r="T567">
        <v>22103</v>
      </c>
    </row>
    <row r="568" spans="1:20" ht="12.75">
      <c r="A568" s="86" t="s">
        <v>13159</v>
      </c>
      <c r="M568" s="65">
        <v>41104</v>
      </c>
      <c r="Q568" s="78" t="s">
        <v>10192</v>
      </c>
      <c r="R568" s="75" t="s">
        <v>7239</v>
      </c>
      <c r="S568">
        <v>53101</v>
      </c>
      <c r="T568">
        <v>22103</v>
      </c>
    </row>
    <row r="569" spans="1:20" ht="12.75">
      <c r="A569" s="86" t="s">
        <v>12888</v>
      </c>
      <c r="M569" s="65">
        <v>41105</v>
      </c>
      <c r="Q569" s="78" t="s">
        <v>9718</v>
      </c>
      <c r="R569" s="75" t="s">
        <v>11512</v>
      </c>
      <c r="S569">
        <v>51901</v>
      </c>
      <c r="T569">
        <v>22103</v>
      </c>
    </row>
    <row r="570" spans="1:20" ht="12.75">
      <c r="A570" s="86" t="s">
        <v>12889</v>
      </c>
      <c r="M570" s="65">
        <v>41106</v>
      </c>
      <c r="Q570" s="78" t="s">
        <v>8847</v>
      </c>
      <c r="R570" s="75" t="s">
        <v>7240</v>
      </c>
      <c r="S570">
        <v>56902</v>
      </c>
      <c r="T570">
        <v>22103</v>
      </c>
    </row>
    <row r="571" spans="1:20" ht="12.75">
      <c r="A571" s="86" t="s">
        <v>12890</v>
      </c>
      <c r="M571" s="65">
        <v>41107</v>
      </c>
      <c r="Q571" s="78" t="s">
        <v>7993</v>
      </c>
      <c r="R571" s="75" t="s">
        <v>7496</v>
      </c>
      <c r="S571">
        <v>56201</v>
      </c>
      <c r="T571">
        <v>22103</v>
      </c>
    </row>
    <row r="572" spans="1:20" ht="12.75">
      <c r="A572" s="86" t="s">
        <v>12891</v>
      </c>
      <c r="M572" s="65">
        <v>41108</v>
      </c>
      <c r="Q572" s="78" t="s">
        <v>10193</v>
      </c>
      <c r="R572" s="75" t="s">
        <v>7241</v>
      </c>
      <c r="S572">
        <v>53101</v>
      </c>
      <c r="T572">
        <v>22103</v>
      </c>
    </row>
    <row r="573" spans="13:20" ht="12.75">
      <c r="M573" s="65">
        <v>41109</v>
      </c>
      <c r="Q573" s="78" t="s">
        <v>9719</v>
      </c>
      <c r="R573" s="75" t="s">
        <v>10888</v>
      </c>
      <c r="S573">
        <v>51901</v>
      </c>
      <c r="T573">
        <v>22103</v>
      </c>
    </row>
    <row r="574" spans="13:20" ht="12.75">
      <c r="M574" s="65">
        <v>41110</v>
      </c>
      <c r="Q574" s="78" t="s">
        <v>7994</v>
      </c>
      <c r="R574" s="75" t="s">
        <v>7497</v>
      </c>
      <c r="S574">
        <v>56201</v>
      </c>
      <c r="T574">
        <v>22103</v>
      </c>
    </row>
    <row r="575" spans="13:20" ht="12.75">
      <c r="M575" s="65">
        <v>41111</v>
      </c>
      <c r="Q575" s="78" t="s">
        <v>8848</v>
      </c>
      <c r="R575" s="75" t="s">
        <v>7242</v>
      </c>
      <c r="S575">
        <v>56902</v>
      </c>
      <c r="T575">
        <v>22103</v>
      </c>
    </row>
    <row r="576" spans="13:20" ht="12.75">
      <c r="M576" s="65">
        <v>41112</v>
      </c>
      <c r="Q576" s="78" t="s">
        <v>2725</v>
      </c>
      <c r="R576" s="75" t="s">
        <v>11394</v>
      </c>
      <c r="S576">
        <v>56301</v>
      </c>
      <c r="T576">
        <v>22103</v>
      </c>
    </row>
    <row r="577" spans="13:20" ht="12.75">
      <c r="M577" s="65">
        <v>41113</v>
      </c>
      <c r="Q577" s="78" t="s">
        <v>5716</v>
      </c>
      <c r="R577" s="75" t="s">
        <v>13592</v>
      </c>
      <c r="S577">
        <v>24601</v>
      </c>
      <c r="T577">
        <v>22103</v>
      </c>
    </row>
    <row r="578" spans="13:20" ht="12.75">
      <c r="M578" s="65">
        <v>41114</v>
      </c>
      <c r="Q578" s="78" t="s">
        <v>10537</v>
      </c>
      <c r="R578" s="75" t="s">
        <v>12493</v>
      </c>
      <c r="S578">
        <v>22104</v>
      </c>
      <c r="T578">
        <v>22103</v>
      </c>
    </row>
    <row r="579" spans="13:20" ht="12.75">
      <c r="M579" s="65">
        <v>41115</v>
      </c>
      <c r="Q579" s="78" t="s">
        <v>10462</v>
      </c>
      <c r="R579" s="75" t="s">
        <v>12861</v>
      </c>
      <c r="S579">
        <v>21601</v>
      </c>
      <c r="T579">
        <v>22103</v>
      </c>
    </row>
    <row r="580" spans="13:20" ht="12.75">
      <c r="M580" s="65">
        <v>41116</v>
      </c>
      <c r="Q580" s="78" t="s">
        <v>8595</v>
      </c>
      <c r="R580" s="75" t="s">
        <v>11399</v>
      </c>
      <c r="S580">
        <v>56701</v>
      </c>
      <c r="T580">
        <v>22103</v>
      </c>
    </row>
    <row r="581" spans="13:20" ht="12.75">
      <c r="M581" s="65">
        <v>41117</v>
      </c>
      <c r="Q581" s="78" t="s">
        <v>9720</v>
      </c>
      <c r="R581" s="75" t="s">
        <v>10918</v>
      </c>
      <c r="S581">
        <v>51901</v>
      </c>
      <c r="T581">
        <v>22103</v>
      </c>
    </row>
    <row r="582" spans="13:20" ht="12.75">
      <c r="M582" s="65">
        <v>41118</v>
      </c>
      <c r="Q582" s="78" t="s">
        <v>4228</v>
      </c>
      <c r="R582" s="75" t="s">
        <v>7243</v>
      </c>
      <c r="S582" s="64">
        <v>51301</v>
      </c>
      <c r="T582">
        <v>22103</v>
      </c>
    </row>
    <row r="583" spans="13:20" ht="12.75">
      <c r="M583" s="65">
        <v>41119</v>
      </c>
      <c r="Q583" s="78" t="s">
        <v>7580</v>
      </c>
      <c r="R583" s="75" t="s">
        <v>13492</v>
      </c>
      <c r="S583">
        <v>21101</v>
      </c>
      <c r="T583">
        <v>22103</v>
      </c>
    </row>
    <row r="584" spans="13:20" ht="12.75">
      <c r="M584" s="65">
        <v>41120</v>
      </c>
      <c r="Q584" s="78" t="s">
        <v>10538</v>
      </c>
      <c r="R584" s="75" t="s">
        <v>7244</v>
      </c>
      <c r="S584">
        <v>22104</v>
      </c>
      <c r="T584">
        <v>22103</v>
      </c>
    </row>
    <row r="585" spans="13:20" ht="12.75">
      <c r="M585" s="65">
        <v>41121</v>
      </c>
      <c r="Q585" s="78" t="s">
        <v>10539</v>
      </c>
      <c r="R585" s="75" t="s">
        <v>12462</v>
      </c>
      <c r="S585">
        <v>22104</v>
      </c>
      <c r="T585">
        <v>22103</v>
      </c>
    </row>
    <row r="586" spans="13:20" ht="12.75">
      <c r="M586" s="65">
        <v>41122</v>
      </c>
      <c r="Q586" s="78" t="s">
        <v>10439</v>
      </c>
      <c r="R586" s="75" t="s">
        <v>11847</v>
      </c>
      <c r="S586">
        <v>21501</v>
      </c>
      <c r="T586">
        <v>22103</v>
      </c>
    </row>
    <row r="587" spans="13:20" ht="12.75">
      <c r="M587" s="65">
        <v>41123</v>
      </c>
      <c r="Q587" s="78" t="s">
        <v>10440</v>
      </c>
      <c r="R587" s="75" t="s">
        <v>11848</v>
      </c>
      <c r="S587">
        <v>21501</v>
      </c>
      <c r="T587">
        <v>22103</v>
      </c>
    </row>
    <row r="588" spans="13:20" ht="12.75">
      <c r="M588" s="65">
        <v>41124</v>
      </c>
      <c r="Q588" s="78" t="s">
        <v>8849</v>
      </c>
      <c r="R588" s="75" t="s">
        <v>7245</v>
      </c>
      <c r="S588">
        <v>56902</v>
      </c>
      <c r="T588">
        <v>22103</v>
      </c>
    </row>
    <row r="589" spans="13:20" ht="12.75">
      <c r="M589" s="65">
        <v>41125</v>
      </c>
      <c r="Q589" s="78" t="s">
        <v>6124</v>
      </c>
      <c r="R589" s="75" t="s">
        <v>7246</v>
      </c>
      <c r="S589">
        <v>56601</v>
      </c>
      <c r="T589">
        <v>22103</v>
      </c>
    </row>
    <row r="590" spans="13:20" ht="12.75">
      <c r="M590" s="65">
        <v>41126</v>
      </c>
      <c r="Q590" s="78" t="s">
        <v>7995</v>
      </c>
      <c r="R590" s="75" t="s">
        <v>7247</v>
      </c>
      <c r="S590">
        <v>56201</v>
      </c>
      <c r="T590">
        <v>22103</v>
      </c>
    </row>
    <row r="591" spans="13:20" ht="12.75">
      <c r="M591" s="65">
        <v>41127</v>
      </c>
      <c r="Q591" s="78" t="s">
        <v>6682</v>
      </c>
      <c r="R591" s="75" t="s">
        <v>12600</v>
      </c>
      <c r="S591">
        <v>29101</v>
      </c>
      <c r="T591">
        <v>22103</v>
      </c>
    </row>
    <row r="592" spans="13:20" ht="12.75">
      <c r="M592" s="65">
        <v>41128</v>
      </c>
      <c r="Q592" s="78" t="s">
        <v>4229</v>
      </c>
      <c r="R592" s="75" t="s">
        <v>7248</v>
      </c>
      <c r="S592" s="64">
        <v>51301</v>
      </c>
      <c r="T592">
        <v>22103</v>
      </c>
    </row>
    <row r="593" spans="13:20" ht="12.75">
      <c r="M593" s="65">
        <v>41129</v>
      </c>
      <c r="Q593" s="78" t="s">
        <v>7790</v>
      </c>
      <c r="R593" s="75" t="s">
        <v>10779</v>
      </c>
      <c r="S593">
        <v>54103</v>
      </c>
      <c r="T593">
        <v>22103</v>
      </c>
    </row>
    <row r="594" spans="13:20" ht="12.75">
      <c r="M594" s="65">
        <v>41130</v>
      </c>
      <c r="Q594" s="78" t="s">
        <v>7791</v>
      </c>
      <c r="R594" s="75" t="s">
        <v>10778</v>
      </c>
      <c r="S594">
        <v>54103</v>
      </c>
      <c r="T594">
        <v>22103</v>
      </c>
    </row>
    <row r="595" spans="13:20" ht="12.75">
      <c r="M595" s="65">
        <v>41131</v>
      </c>
      <c r="Q595" s="78" t="s">
        <v>7792</v>
      </c>
      <c r="R595" s="75" t="s">
        <v>10780</v>
      </c>
      <c r="S595">
        <v>54103</v>
      </c>
      <c r="T595">
        <v>22103</v>
      </c>
    </row>
    <row r="596" spans="13:20" ht="12.75">
      <c r="M596" s="65">
        <v>41132</v>
      </c>
      <c r="Q596" s="78" t="s">
        <v>6125</v>
      </c>
      <c r="R596" s="75" t="s">
        <v>7249</v>
      </c>
      <c r="S596">
        <v>56601</v>
      </c>
      <c r="T596">
        <v>22103</v>
      </c>
    </row>
    <row r="597" spans="13:20" ht="12.75">
      <c r="M597" s="65">
        <v>41133</v>
      </c>
      <c r="Q597" s="78" t="s">
        <v>6126</v>
      </c>
      <c r="R597" s="75" t="s">
        <v>7250</v>
      </c>
      <c r="S597">
        <v>56601</v>
      </c>
      <c r="T597">
        <v>22103</v>
      </c>
    </row>
    <row r="598" spans="13:20" ht="12.75">
      <c r="M598" s="65">
        <v>41134</v>
      </c>
      <c r="Q598" s="78" t="s">
        <v>6127</v>
      </c>
      <c r="R598" s="75" t="s">
        <v>7251</v>
      </c>
      <c r="S598">
        <v>56601</v>
      </c>
      <c r="T598">
        <v>22103</v>
      </c>
    </row>
    <row r="599" spans="13:20" ht="12.75">
      <c r="M599" s="65">
        <v>41135</v>
      </c>
      <c r="Q599" s="78" t="s">
        <v>6683</v>
      </c>
      <c r="R599" s="75" t="s">
        <v>12817</v>
      </c>
      <c r="S599">
        <v>29101</v>
      </c>
      <c r="T599">
        <v>22103</v>
      </c>
    </row>
    <row r="600" spans="13:20" ht="12.75">
      <c r="M600" s="65">
        <v>41136</v>
      </c>
      <c r="Q600" s="78" t="s">
        <v>8207</v>
      </c>
      <c r="R600" s="75" t="s">
        <v>11859</v>
      </c>
      <c r="S600">
        <v>22201</v>
      </c>
      <c r="T600">
        <v>22103</v>
      </c>
    </row>
    <row r="601" spans="13:20" ht="12.75">
      <c r="M601" s="65">
        <v>41137</v>
      </c>
      <c r="Q601" s="78" t="s">
        <v>10540</v>
      </c>
      <c r="R601" s="75" t="s">
        <v>7252</v>
      </c>
      <c r="S601">
        <v>22104</v>
      </c>
      <c r="T601">
        <v>22103</v>
      </c>
    </row>
    <row r="602" spans="13:20" ht="12.75">
      <c r="M602" s="65">
        <v>41138</v>
      </c>
      <c r="Q602" s="78" t="s">
        <v>7863</v>
      </c>
      <c r="R602" s="75" t="s">
        <v>9631</v>
      </c>
      <c r="S602">
        <v>54303</v>
      </c>
      <c r="T602">
        <v>22103</v>
      </c>
    </row>
    <row r="603" spans="13:20" ht="12.75">
      <c r="M603" s="65">
        <v>41139</v>
      </c>
      <c r="Q603" s="78" t="s">
        <v>7864</v>
      </c>
      <c r="R603" s="75" t="s">
        <v>9632</v>
      </c>
      <c r="S603">
        <v>54303</v>
      </c>
      <c r="T603">
        <v>22103</v>
      </c>
    </row>
    <row r="604" spans="13:20" ht="12.75">
      <c r="M604" s="65">
        <v>41140</v>
      </c>
      <c r="Q604" s="78" t="s">
        <v>7865</v>
      </c>
      <c r="R604" s="75" t="s">
        <v>9633</v>
      </c>
      <c r="S604">
        <v>54303</v>
      </c>
      <c r="T604">
        <v>22103</v>
      </c>
    </row>
    <row r="605" spans="13:20" ht="12.75">
      <c r="M605" s="65">
        <v>41141</v>
      </c>
      <c r="Q605" s="78" t="s">
        <v>7866</v>
      </c>
      <c r="R605" s="75" t="s">
        <v>9634</v>
      </c>
      <c r="S605">
        <v>54303</v>
      </c>
      <c r="T605">
        <v>22103</v>
      </c>
    </row>
    <row r="606" spans="13:20" ht="12.75">
      <c r="M606" s="65">
        <v>41142</v>
      </c>
      <c r="Q606" s="78" t="s">
        <v>7867</v>
      </c>
      <c r="R606" s="75" t="s">
        <v>9635</v>
      </c>
      <c r="S606">
        <v>54303</v>
      </c>
      <c r="T606">
        <v>22103</v>
      </c>
    </row>
    <row r="607" spans="13:20" ht="12.75">
      <c r="M607" s="65">
        <v>41143</v>
      </c>
      <c r="Q607" s="78" t="s">
        <v>7868</v>
      </c>
      <c r="R607" s="75" t="s">
        <v>9636</v>
      </c>
      <c r="S607">
        <v>54303</v>
      </c>
      <c r="T607">
        <v>22103</v>
      </c>
    </row>
    <row r="608" spans="13:20" ht="12.75">
      <c r="M608" s="65">
        <v>41144</v>
      </c>
      <c r="Q608" s="78" t="s">
        <v>7869</v>
      </c>
      <c r="R608" s="75" t="s">
        <v>9637</v>
      </c>
      <c r="S608">
        <v>54303</v>
      </c>
      <c r="T608">
        <v>22103</v>
      </c>
    </row>
    <row r="609" spans="13:20" ht="12.75">
      <c r="M609" s="65">
        <v>41145</v>
      </c>
      <c r="Q609" s="78" t="s">
        <v>7870</v>
      </c>
      <c r="R609" s="75" t="s">
        <v>9638</v>
      </c>
      <c r="S609">
        <v>54303</v>
      </c>
      <c r="T609">
        <v>22103</v>
      </c>
    </row>
    <row r="610" spans="13:20" ht="12.75">
      <c r="M610" s="65">
        <v>41146</v>
      </c>
      <c r="Q610" s="78" t="s">
        <v>7871</v>
      </c>
      <c r="R610" s="75" t="s">
        <v>9639</v>
      </c>
      <c r="S610">
        <v>54303</v>
      </c>
      <c r="T610">
        <v>22103</v>
      </c>
    </row>
    <row r="611" spans="13:20" ht="12.75">
      <c r="M611" s="65">
        <v>41147</v>
      </c>
      <c r="Q611" s="78" t="s">
        <v>7872</v>
      </c>
      <c r="R611" s="75" t="s">
        <v>9640</v>
      </c>
      <c r="S611">
        <v>54303</v>
      </c>
      <c r="T611">
        <v>22103</v>
      </c>
    </row>
    <row r="612" spans="13:20" ht="12.75">
      <c r="M612" s="65">
        <v>41148</v>
      </c>
      <c r="Q612" s="78" t="s">
        <v>1567</v>
      </c>
      <c r="R612" s="75" t="s">
        <v>7253</v>
      </c>
      <c r="S612">
        <v>57101</v>
      </c>
      <c r="T612">
        <v>22103</v>
      </c>
    </row>
    <row r="613" spans="13:20" ht="12.75">
      <c r="M613" s="65">
        <v>41149</v>
      </c>
      <c r="Q613" s="78" t="s">
        <v>6684</v>
      </c>
      <c r="R613" s="75" t="s">
        <v>13946</v>
      </c>
      <c r="S613">
        <v>29101</v>
      </c>
      <c r="T613">
        <v>22103</v>
      </c>
    </row>
    <row r="614" spans="13:20" ht="12.75">
      <c r="M614" s="65">
        <v>41150</v>
      </c>
      <c r="Q614" s="78" t="s">
        <v>6685</v>
      </c>
      <c r="R614" s="75" t="s">
        <v>13947</v>
      </c>
      <c r="S614">
        <v>29101</v>
      </c>
      <c r="T614">
        <v>22103</v>
      </c>
    </row>
    <row r="615" spans="13:20" ht="12.75">
      <c r="M615" s="65">
        <v>41151</v>
      </c>
      <c r="Q615" s="78" t="s">
        <v>6581</v>
      </c>
      <c r="R615" s="75" t="s">
        <v>11798</v>
      </c>
      <c r="S615">
        <v>27301</v>
      </c>
      <c r="T615">
        <v>22103</v>
      </c>
    </row>
    <row r="616" spans="13:20" ht="12.75">
      <c r="M616" s="65">
        <v>41152</v>
      </c>
      <c r="Q616" s="78" t="s">
        <v>10541</v>
      </c>
      <c r="R616" s="75" t="s">
        <v>12482</v>
      </c>
      <c r="S616">
        <v>22104</v>
      </c>
      <c r="T616">
        <v>22103</v>
      </c>
    </row>
    <row r="617" spans="13:20" ht="12.75">
      <c r="M617" s="65">
        <v>41153</v>
      </c>
      <c r="Q617" s="78" t="s">
        <v>8232</v>
      </c>
      <c r="R617" s="75" t="s">
        <v>12870</v>
      </c>
      <c r="S617">
        <v>22301</v>
      </c>
      <c r="T617">
        <v>22103</v>
      </c>
    </row>
    <row r="618" spans="13:20" ht="12.75">
      <c r="M618" s="65">
        <v>41154</v>
      </c>
      <c r="Q618" s="78" t="s">
        <v>6686</v>
      </c>
      <c r="R618" s="75" t="s">
        <v>13948</v>
      </c>
      <c r="S618">
        <v>29101</v>
      </c>
      <c r="T618">
        <v>22103</v>
      </c>
    </row>
    <row r="619" spans="13:20" ht="12.75">
      <c r="M619" s="65">
        <v>41155</v>
      </c>
      <c r="Q619" s="78" t="s">
        <v>10542</v>
      </c>
      <c r="R619" s="75" t="s">
        <v>7254</v>
      </c>
      <c r="S619">
        <v>22104</v>
      </c>
      <c r="T619">
        <v>22103</v>
      </c>
    </row>
    <row r="620" spans="13:20" ht="12.75">
      <c r="M620" s="65">
        <v>41156</v>
      </c>
      <c r="Q620" s="78" t="s">
        <v>10543</v>
      </c>
      <c r="R620" s="75" t="s">
        <v>12463</v>
      </c>
      <c r="S620">
        <v>22104</v>
      </c>
      <c r="T620">
        <v>22103</v>
      </c>
    </row>
    <row r="621" spans="13:20" ht="12.75">
      <c r="M621" s="65">
        <v>41157</v>
      </c>
      <c r="Q621" s="78" t="s">
        <v>2726</v>
      </c>
      <c r="R621" s="75" t="s">
        <v>8369</v>
      </c>
      <c r="S621">
        <v>56301</v>
      </c>
      <c r="T621">
        <v>22103</v>
      </c>
    </row>
    <row r="622" spans="13:20" ht="12.75">
      <c r="M622" s="65">
        <v>41158</v>
      </c>
      <c r="Q622" s="78" t="s">
        <v>4821</v>
      </c>
      <c r="R622" s="75" t="s">
        <v>11999</v>
      </c>
      <c r="S622">
        <v>25401</v>
      </c>
      <c r="T622">
        <v>22103</v>
      </c>
    </row>
    <row r="623" spans="13:20" ht="12.75">
      <c r="M623" s="65">
        <v>41159</v>
      </c>
      <c r="Q623" s="78" t="s">
        <v>10140</v>
      </c>
      <c r="R623" s="75" t="s">
        <v>7255</v>
      </c>
      <c r="S623">
        <v>52901</v>
      </c>
      <c r="T623">
        <v>22103</v>
      </c>
    </row>
    <row r="624" spans="13:20" ht="12.75">
      <c r="M624" s="65">
        <v>41160</v>
      </c>
      <c r="Q624" s="78" t="s">
        <v>4230</v>
      </c>
      <c r="R624" s="75" t="s">
        <v>7256</v>
      </c>
      <c r="S624" s="64">
        <v>51301</v>
      </c>
      <c r="T624">
        <v>22103</v>
      </c>
    </row>
    <row r="625" spans="13:20" ht="12.75">
      <c r="M625" s="65">
        <v>41161</v>
      </c>
      <c r="Q625" s="78" t="s">
        <v>6582</v>
      </c>
      <c r="R625" s="75" t="s">
        <v>11774</v>
      </c>
      <c r="S625">
        <v>27301</v>
      </c>
      <c r="T625">
        <v>22103</v>
      </c>
    </row>
    <row r="626" spans="13:20" ht="12.75">
      <c r="M626" s="65">
        <v>41162</v>
      </c>
      <c r="Q626" s="78" t="s">
        <v>8596</v>
      </c>
      <c r="R626" s="75" t="s">
        <v>11400</v>
      </c>
      <c r="S626">
        <v>56701</v>
      </c>
      <c r="T626">
        <v>22103</v>
      </c>
    </row>
    <row r="627" spans="13:20" ht="12.75">
      <c r="M627" s="65">
        <v>41163</v>
      </c>
      <c r="Q627" s="78" t="s">
        <v>9518</v>
      </c>
      <c r="R627" s="75" t="s">
        <v>7257</v>
      </c>
      <c r="S627">
        <v>29601</v>
      </c>
      <c r="T627">
        <v>22103</v>
      </c>
    </row>
    <row r="628" spans="13:20" ht="12.75">
      <c r="M628" s="65">
        <v>41164</v>
      </c>
      <c r="Q628" s="78" t="s">
        <v>8850</v>
      </c>
      <c r="R628" s="75" t="s">
        <v>7258</v>
      </c>
      <c r="S628">
        <v>56902</v>
      </c>
      <c r="T628">
        <v>22103</v>
      </c>
    </row>
    <row r="629" spans="13:20" ht="12.75">
      <c r="M629" s="65">
        <v>41165</v>
      </c>
      <c r="Q629" s="78" t="s">
        <v>9721</v>
      </c>
      <c r="R629" s="75" t="s">
        <v>11131</v>
      </c>
      <c r="S629">
        <v>51901</v>
      </c>
      <c r="T629">
        <v>22103</v>
      </c>
    </row>
    <row r="630" spans="13:20" ht="12.75">
      <c r="M630" s="65">
        <v>41166</v>
      </c>
      <c r="Q630" s="78" t="s">
        <v>9722</v>
      </c>
      <c r="R630" s="75" t="s">
        <v>11128</v>
      </c>
      <c r="S630">
        <v>51901</v>
      </c>
      <c r="T630">
        <v>22103</v>
      </c>
    </row>
    <row r="631" spans="13:20" ht="12.75">
      <c r="M631" s="65">
        <v>41167</v>
      </c>
      <c r="Q631" s="78" t="s">
        <v>9723</v>
      </c>
      <c r="R631" s="75" t="s">
        <v>11129</v>
      </c>
      <c r="S631">
        <v>51901</v>
      </c>
      <c r="T631">
        <v>22103</v>
      </c>
    </row>
    <row r="632" spans="13:20" ht="12.75">
      <c r="M632" s="65">
        <v>41168</v>
      </c>
      <c r="Q632" s="78" t="s">
        <v>10194</v>
      </c>
      <c r="R632" s="75" t="s">
        <v>7259</v>
      </c>
      <c r="S632">
        <v>53101</v>
      </c>
      <c r="T632">
        <v>22103</v>
      </c>
    </row>
    <row r="633" spans="13:20" ht="12.75">
      <c r="M633" s="65">
        <v>41169</v>
      </c>
      <c r="Q633" s="78" t="s">
        <v>5808</v>
      </c>
      <c r="R633" s="75" t="s">
        <v>12413</v>
      </c>
      <c r="S633">
        <v>24701</v>
      </c>
      <c r="T633">
        <v>22103</v>
      </c>
    </row>
    <row r="634" spans="13:20" ht="12.75">
      <c r="M634" s="65">
        <v>41170</v>
      </c>
      <c r="Q634" s="78" t="s">
        <v>9519</v>
      </c>
      <c r="R634" s="75" t="s">
        <v>7260</v>
      </c>
      <c r="S634">
        <v>29601</v>
      </c>
      <c r="T634">
        <v>22103</v>
      </c>
    </row>
    <row r="635" spans="13:20" ht="12.75">
      <c r="M635" s="65">
        <v>41171</v>
      </c>
      <c r="Q635" s="78" t="s">
        <v>4231</v>
      </c>
      <c r="R635" s="75" t="s">
        <v>7261</v>
      </c>
      <c r="S635" s="64">
        <v>51301</v>
      </c>
      <c r="T635">
        <v>22103</v>
      </c>
    </row>
    <row r="636" spans="13:20" ht="12.75">
      <c r="M636" s="65">
        <v>41172</v>
      </c>
      <c r="Q636" s="78" t="s">
        <v>4232</v>
      </c>
      <c r="R636" s="75" t="s">
        <v>7262</v>
      </c>
      <c r="S636" s="64">
        <v>51301</v>
      </c>
      <c r="T636">
        <v>22103</v>
      </c>
    </row>
    <row r="637" spans="13:20" ht="12.75">
      <c r="M637" s="65">
        <v>41173</v>
      </c>
      <c r="Q637" s="78" t="s">
        <v>6965</v>
      </c>
      <c r="R637" s="75" t="s">
        <v>12821</v>
      </c>
      <c r="S637">
        <v>29801</v>
      </c>
      <c r="T637">
        <v>22103</v>
      </c>
    </row>
    <row r="638" spans="13:19" ht="12.75">
      <c r="M638" s="65">
        <v>41174</v>
      </c>
      <c r="Q638" s="78" t="s">
        <v>6687</v>
      </c>
      <c r="R638" s="75" t="s">
        <v>11615</v>
      </c>
      <c r="S638">
        <v>29101</v>
      </c>
    </row>
    <row r="639" spans="13:19" ht="12.75">
      <c r="M639" s="65">
        <v>41175</v>
      </c>
      <c r="Q639" s="78" t="s">
        <v>6583</v>
      </c>
      <c r="R639" s="75" t="s">
        <v>11775</v>
      </c>
      <c r="S639">
        <v>27301</v>
      </c>
    </row>
    <row r="640" spans="13:19" ht="12.75">
      <c r="M640" s="65">
        <v>41176</v>
      </c>
      <c r="Q640" s="78" t="s">
        <v>4822</v>
      </c>
      <c r="R640" s="75" t="s">
        <v>14093</v>
      </c>
      <c r="S640">
        <v>25401</v>
      </c>
    </row>
    <row r="641" spans="13:19" ht="12.75">
      <c r="M641" s="65">
        <v>41177</v>
      </c>
      <c r="Q641" s="78" t="s">
        <v>6584</v>
      </c>
      <c r="R641" s="75" t="s">
        <v>11776</v>
      </c>
      <c r="S641">
        <v>27301</v>
      </c>
    </row>
    <row r="642" spans="13:19" ht="12.75">
      <c r="M642" s="65">
        <v>41178</v>
      </c>
      <c r="Q642" s="78" t="s">
        <v>6585</v>
      </c>
      <c r="R642" s="75" t="s">
        <v>11777</v>
      </c>
      <c r="S642">
        <v>27301</v>
      </c>
    </row>
    <row r="643" spans="13:19" ht="12.75">
      <c r="M643" s="65">
        <v>41179</v>
      </c>
      <c r="Q643" s="78" t="s">
        <v>7894</v>
      </c>
      <c r="R643" s="75" t="s">
        <v>11300</v>
      </c>
      <c r="S643">
        <v>54402</v>
      </c>
    </row>
    <row r="644" spans="13:19" ht="12.75">
      <c r="M644" s="65">
        <v>41180</v>
      </c>
      <c r="Q644" s="78" t="s">
        <v>7996</v>
      </c>
      <c r="R644" s="75" t="s">
        <v>7498</v>
      </c>
      <c r="S644">
        <v>56201</v>
      </c>
    </row>
    <row r="645" spans="13:19" ht="12.75">
      <c r="M645" s="65">
        <v>41181</v>
      </c>
      <c r="Q645" s="78" t="s">
        <v>4076</v>
      </c>
      <c r="R645" s="75" t="s">
        <v>11201</v>
      </c>
      <c r="S645">
        <v>51101</v>
      </c>
    </row>
    <row r="646" spans="13:19" ht="12.75">
      <c r="M646" s="65">
        <v>41182</v>
      </c>
      <c r="Q646" s="78" t="s">
        <v>4077</v>
      </c>
      <c r="R646" s="75" t="s">
        <v>10920</v>
      </c>
      <c r="S646">
        <v>51101</v>
      </c>
    </row>
    <row r="647" spans="13:19" ht="12.75">
      <c r="M647" s="65">
        <v>41183</v>
      </c>
      <c r="Q647" s="78" t="s">
        <v>10195</v>
      </c>
      <c r="R647" s="75" t="s">
        <v>7263</v>
      </c>
      <c r="S647">
        <v>53101</v>
      </c>
    </row>
    <row r="648" spans="13:19" ht="12.75">
      <c r="M648" s="65">
        <v>41184</v>
      </c>
      <c r="Q648" s="78" t="s">
        <v>7997</v>
      </c>
      <c r="R648" s="75" t="s">
        <v>7264</v>
      </c>
      <c r="S648">
        <v>56201</v>
      </c>
    </row>
    <row r="649" spans="13:19" ht="12.75">
      <c r="M649" s="65">
        <v>41185</v>
      </c>
      <c r="Q649" s="78" t="s">
        <v>4078</v>
      </c>
      <c r="R649" s="75" t="s">
        <v>7265</v>
      </c>
      <c r="S649">
        <v>51101</v>
      </c>
    </row>
    <row r="650" spans="13:19" ht="12.75">
      <c r="M650" s="65">
        <v>41186</v>
      </c>
      <c r="Q650" s="78" t="s">
        <v>6128</v>
      </c>
      <c r="R650" s="75" t="s">
        <v>7266</v>
      </c>
      <c r="S650">
        <v>56601</v>
      </c>
    </row>
    <row r="651" spans="13:19" ht="12.75">
      <c r="M651" s="65">
        <v>41187</v>
      </c>
      <c r="Q651" s="78" t="s">
        <v>4079</v>
      </c>
      <c r="R651" s="75" t="s">
        <v>7267</v>
      </c>
      <c r="S651">
        <v>51101</v>
      </c>
    </row>
    <row r="652" spans="13:19" ht="12.75">
      <c r="M652" s="65">
        <v>41188</v>
      </c>
      <c r="Q652" s="78" t="s">
        <v>10002</v>
      </c>
      <c r="R652" s="75" t="s">
        <v>7268</v>
      </c>
      <c r="S652">
        <v>52201</v>
      </c>
    </row>
    <row r="653" spans="13:19" ht="12.75">
      <c r="M653" s="65">
        <v>41189</v>
      </c>
      <c r="Q653" s="78" t="s">
        <v>6129</v>
      </c>
      <c r="R653" s="75" t="s">
        <v>7269</v>
      </c>
      <c r="S653">
        <v>56601</v>
      </c>
    </row>
    <row r="654" spans="13:19" ht="12.75">
      <c r="M654" s="65">
        <v>41190</v>
      </c>
      <c r="Q654" s="78" t="s">
        <v>4080</v>
      </c>
      <c r="R654" s="75" t="s">
        <v>7270</v>
      </c>
      <c r="S654">
        <v>51101</v>
      </c>
    </row>
    <row r="655" spans="13:19" ht="12.75">
      <c r="M655" s="65">
        <v>41191</v>
      </c>
      <c r="Q655" s="78" t="s">
        <v>4081</v>
      </c>
      <c r="R655" s="75" t="s">
        <v>7271</v>
      </c>
      <c r="S655">
        <v>51101</v>
      </c>
    </row>
    <row r="656" spans="13:19" ht="12.75">
      <c r="M656" s="65">
        <v>41192</v>
      </c>
      <c r="Q656" s="78" t="s">
        <v>10196</v>
      </c>
      <c r="R656" s="75" t="s">
        <v>7272</v>
      </c>
      <c r="S656">
        <v>53101</v>
      </c>
    </row>
    <row r="657" spans="13:19" ht="12.75">
      <c r="M657" s="65">
        <v>41193</v>
      </c>
      <c r="Q657" s="78" t="s">
        <v>10197</v>
      </c>
      <c r="R657" s="75" t="s">
        <v>7273</v>
      </c>
      <c r="S657">
        <v>53101</v>
      </c>
    </row>
    <row r="658" spans="13:19" ht="12.75">
      <c r="M658" s="65">
        <v>41194</v>
      </c>
      <c r="Q658" s="78" t="s">
        <v>8851</v>
      </c>
      <c r="R658" s="75" t="s">
        <v>7274</v>
      </c>
      <c r="S658">
        <v>56902</v>
      </c>
    </row>
    <row r="659" spans="13:19" ht="12.75">
      <c r="M659" s="65">
        <v>41195</v>
      </c>
      <c r="Q659" s="78" t="s">
        <v>8852</v>
      </c>
      <c r="R659" s="75" t="s">
        <v>7275</v>
      </c>
      <c r="S659">
        <v>56902</v>
      </c>
    </row>
    <row r="660" spans="13:19" ht="12.75">
      <c r="M660" s="65">
        <v>41196</v>
      </c>
      <c r="Q660" s="78" t="s">
        <v>6586</v>
      </c>
      <c r="R660" s="75" t="s">
        <v>11783</v>
      </c>
      <c r="S660">
        <v>27301</v>
      </c>
    </row>
    <row r="661" spans="13:19" ht="12.75">
      <c r="M661" s="65">
        <v>41197</v>
      </c>
      <c r="Q661" s="78" t="s">
        <v>8597</v>
      </c>
      <c r="R661" s="75" t="s">
        <v>7276</v>
      </c>
      <c r="S661">
        <v>56701</v>
      </c>
    </row>
    <row r="662" spans="13:19" ht="12.75">
      <c r="M662" s="65">
        <v>41198</v>
      </c>
      <c r="Q662" s="78" t="s">
        <v>4082</v>
      </c>
      <c r="R662" s="75" t="s">
        <v>11184</v>
      </c>
      <c r="S662">
        <v>51101</v>
      </c>
    </row>
    <row r="663" spans="13:19" ht="12.75">
      <c r="M663" s="65">
        <v>41199</v>
      </c>
      <c r="Q663" s="78" t="s">
        <v>6966</v>
      </c>
      <c r="R663" s="75" t="s">
        <v>12437</v>
      </c>
      <c r="S663">
        <v>29801</v>
      </c>
    </row>
    <row r="664" spans="13:19" ht="12.75">
      <c r="M664" s="65">
        <v>41200</v>
      </c>
      <c r="Q664" s="78" t="s">
        <v>10387</v>
      </c>
      <c r="R664" s="75" t="s">
        <v>13745</v>
      </c>
      <c r="S664">
        <v>21201</v>
      </c>
    </row>
    <row r="665" spans="13:19" ht="12.75">
      <c r="M665" s="65">
        <v>41201</v>
      </c>
      <c r="Q665" s="78" t="s">
        <v>4823</v>
      </c>
      <c r="R665" s="75" t="s">
        <v>14017</v>
      </c>
      <c r="S665">
        <v>25401</v>
      </c>
    </row>
    <row r="666" spans="13:19" ht="12.75">
      <c r="M666" s="65">
        <v>41202</v>
      </c>
      <c r="Q666" s="78" t="s">
        <v>4824</v>
      </c>
      <c r="R666" s="75" t="s">
        <v>14094</v>
      </c>
      <c r="S666">
        <v>25401</v>
      </c>
    </row>
    <row r="667" spans="13:19" ht="12.75">
      <c r="M667" s="65">
        <v>41203</v>
      </c>
      <c r="Q667" s="78" t="s">
        <v>9520</v>
      </c>
      <c r="R667" s="75" t="s">
        <v>7277</v>
      </c>
      <c r="S667">
        <v>29601</v>
      </c>
    </row>
    <row r="668" spans="13:19" ht="12.75">
      <c r="M668" s="65">
        <v>41204</v>
      </c>
      <c r="Q668" s="78" t="s">
        <v>3637</v>
      </c>
      <c r="R668" s="75" t="s">
        <v>7278</v>
      </c>
      <c r="S668">
        <v>27101</v>
      </c>
    </row>
    <row r="669" spans="13:19" ht="12.75">
      <c r="M669" s="65">
        <v>41205</v>
      </c>
      <c r="Q669" s="78" t="s">
        <v>5717</v>
      </c>
      <c r="R669" s="75" t="s">
        <v>13593</v>
      </c>
      <c r="S669">
        <v>24601</v>
      </c>
    </row>
    <row r="670" spans="13:19" ht="12.75">
      <c r="M670" s="65">
        <v>41206</v>
      </c>
      <c r="Q670" s="78" t="s">
        <v>10388</v>
      </c>
      <c r="R670" s="75" t="s">
        <v>11927</v>
      </c>
      <c r="S670">
        <v>21201</v>
      </c>
    </row>
    <row r="671" spans="13:19" ht="12.75">
      <c r="M671" s="65">
        <v>41207</v>
      </c>
      <c r="Q671" s="78" t="s">
        <v>2286</v>
      </c>
      <c r="R671" s="75" t="s">
        <v>7279</v>
      </c>
      <c r="S671">
        <v>53201</v>
      </c>
    </row>
    <row r="672" spans="13:19" ht="12.75">
      <c r="M672" s="65">
        <v>41208</v>
      </c>
      <c r="Q672" s="78" t="s">
        <v>4233</v>
      </c>
      <c r="R672" s="75" t="s">
        <v>7280</v>
      </c>
      <c r="S672" s="64">
        <v>51301</v>
      </c>
    </row>
    <row r="673" spans="13:19" ht="12.75">
      <c r="M673" s="65">
        <v>41209</v>
      </c>
      <c r="Q673" s="78" t="s">
        <v>4234</v>
      </c>
      <c r="R673" s="75" t="s">
        <v>7281</v>
      </c>
      <c r="S673" s="64">
        <v>51301</v>
      </c>
    </row>
    <row r="674" spans="13:19" ht="12.75">
      <c r="M674" s="65">
        <v>41210</v>
      </c>
      <c r="Q674" s="78" t="s">
        <v>4235</v>
      </c>
      <c r="R674" s="75" t="s">
        <v>7282</v>
      </c>
      <c r="S674" s="64">
        <v>51301</v>
      </c>
    </row>
    <row r="675" spans="13:19" ht="12.75">
      <c r="M675" s="65">
        <v>41211</v>
      </c>
      <c r="Q675" s="78" t="s">
        <v>10198</v>
      </c>
      <c r="R675" s="75" t="s">
        <v>7283</v>
      </c>
      <c r="S675">
        <v>53101</v>
      </c>
    </row>
    <row r="676" spans="13:19" ht="12.75">
      <c r="M676" s="65">
        <v>41212</v>
      </c>
      <c r="Q676" s="78" t="s">
        <v>9724</v>
      </c>
      <c r="R676" s="75" t="s">
        <v>10919</v>
      </c>
      <c r="S676">
        <v>51901</v>
      </c>
    </row>
    <row r="677" spans="13:19" ht="12.75">
      <c r="M677" s="65">
        <v>41213</v>
      </c>
      <c r="Q677" s="78" t="s">
        <v>10199</v>
      </c>
      <c r="R677" s="75" t="s">
        <v>7284</v>
      </c>
      <c r="S677">
        <v>53101</v>
      </c>
    </row>
    <row r="678" spans="13:19" ht="12.75">
      <c r="M678" s="65">
        <v>41214</v>
      </c>
      <c r="Q678" s="78" t="s">
        <v>10200</v>
      </c>
      <c r="R678" s="75" t="s">
        <v>7285</v>
      </c>
      <c r="S678">
        <v>53101</v>
      </c>
    </row>
    <row r="679" spans="13:19" ht="12.75">
      <c r="M679" s="65">
        <v>41215</v>
      </c>
      <c r="Q679" s="78" t="s">
        <v>10201</v>
      </c>
      <c r="R679" s="75" t="s">
        <v>7286</v>
      </c>
      <c r="S679">
        <v>53101</v>
      </c>
    </row>
    <row r="680" spans="13:19" ht="12.75">
      <c r="M680" s="65">
        <v>41216</v>
      </c>
      <c r="Q680" s="78" t="s">
        <v>10202</v>
      </c>
      <c r="R680" s="75" t="s">
        <v>7287</v>
      </c>
      <c r="S680">
        <v>53101</v>
      </c>
    </row>
    <row r="681" spans="13:19" ht="12.75">
      <c r="M681" s="65">
        <v>41217</v>
      </c>
      <c r="Q681" s="78" t="s">
        <v>8853</v>
      </c>
      <c r="R681" s="75" t="s">
        <v>7288</v>
      </c>
      <c r="S681">
        <v>56902</v>
      </c>
    </row>
    <row r="682" spans="13:19" ht="12.75">
      <c r="M682" s="65">
        <v>41218</v>
      </c>
      <c r="Q682" s="78" t="s">
        <v>3759</v>
      </c>
      <c r="R682" s="75" t="s">
        <v>7289</v>
      </c>
      <c r="S682">
        <v>57801</v>
      </c>
    </row>
    <row r="683" spans="13:19" ht="12.75">
      <c r="M683" s="65">
        <v>41219</v>
      </c>
      <c r="Q683" s="78" t="s">
        <v>3638</v>
      </c>
      <c r="R683" s="75" t="s">
        <v>7290</v>
      </c>
      <c r="S683">
        <v>27101</v>
      </c>
    </row>
    <row r="684" spans="13:19" ht="12.75">
      <c r="M684" s="65">
        <v>41220</v>
      </c>
      <c r="Q684" s="78" t="s">
        <v>7895</v>
      </c>
      <c r="R684" s="75" t="s">
        <v>11301</v>
      </c>
      <c r="S684">
        <v>54402</v>
      </c>
    </row>
    <row r="685" spans="13:19" ht="12.75">
      <c r="M685" s="65">
        <v>41221</v>
      </c>
      <c r="Q685" s="78" t="s">
        <v>7896</v>
      </c>
      <c r="R685" s="75" t="s">
        <v>11302</v>
      </c>
      <c r="S685">
        <v>54402</v>
      </c>
    </row>
    <row r="686" spans="13:19" ht="12.75">
      <c r="M686" s="65">
        <v>41222</v>
      </c>
      <c r="Q686" s="78" t="s">
        <v>9725</v>
      </c>
      <c r="R686" s="75" t="s">
        <v>10921</v>
      </c>
      <c r="S686">
        <v>51901</v>
      </c>
    </row>
    <row r="687" spans="13:19" ht="12.75">
      <c r="M687" s="65">
        <v>41223</v>
      </c>
      <c r="Q687" s="78" t="s">
        <v>4236</v>
      </c>
      <c r="R687" s="75" t="s">
        <v>7291</v>
      </c>
      <c r="S687" s="64">
        <v>51301</v>
      </c>
    </row>
    <row r="688" spans="13:19" ht="12.75">
      <c r="M688" s="65">
        <v>41224</v>
      </c>
      <c r="Q688" s="78" t="s">
        <v>4237</v>
      </c>
      <c r="R688" s="75" t="s">
        <v>7292</v>
      </c>
      <c r="S688" s="64">
        <v>51301</v>
      </c>
    </row>
    <row r="689" spans="13:19" ht="12.75">
      <c r="M689" s="65">
        <v>41225</v>
      </c>
      <c r="Q689" s="78" t="s">
        <v>5982</v>
      </c>
      <c r="R689" s="75" t="s">
        <v>12266</v>
      </c>
      <c r="S689">
        <v>24901</v>
      </c>
    </row>
    <row r="690" spans="13:19" ht="12.75">
      <c r="M690" s="65">
        <v>41226</v>
      </c>
      <c r="Q690" s="78" t="s">
        <v>5983</v>
      </c>
      <c r="R690" s="75" t="s">
        <v>12267</v>
      </c>
      <c r="S690">
        <v>24901</v>
      </c>
    </row>
    <row r="691" spans="13:19" ht="12.75">
      <c r="M691" s="65">
        <v>41227</v>
      </c>
      <c r="Q691" s="78" t="s">
        <v>5984</v>
      </c>
      <c r="R691" s="75" t="s">
        <v>12268</v>
      </c>
      <c r="S691">
        <v>24901</v>
      </c>
    </row>
    <row r="692" spans="13:19" ht="12.75">
      <c r="M692" s="65">
        <v>41228</v>
      </c>
      <c r="Q692" s="78" t="s">
        <v>5985</v>
      </c>
      <c r="R692" s="75" t="s">
        <v>12269</v>
      </c>
      <c r="S692">
        <v>24901</v>
      </c>
    </row>
    <row r="693" spans="13:19" ht="12.75">
      <c r="M693" s="65">
        <v>41229</v>
      </c>
      <c r="Q693" s="78" t="s">
        <v>4825</v>
      </c>
      <c r="R693" s="75" t="s">
        <v>11520</v>
      </c>
      <c r="S693">
        <v>25401</v>
      </c>
    </row>
    <row r="694" spans="13:19" ht="12.75">
      <c r="M694" s="65">
        <v>41230</v>
      </c>
      <c r="Q694" s="78" t="s">
        <v>8854</v>
      </c>
      <c r="R694" s="75" t="s">
        <v>7293</v>
      </c>
      <c r="S694">
        <v>56902</v>
      </c>
    </row>
    <row r="695" spans="13:19" ht="12.75">
      <c r="M695" s="65">
        <v>41231</v>
      </c>
      <c r="Q695" s="78" t="s">
        <v>8855</v>
      </c>
      <c r="R695" s="75" t="s">
        <v>7294</v>
      </c>
      <c r="S695">
        <v>56902</v>
      </c>
    </row>
    <row r="696" spans="13:19" ht="12.75">
      <c r="M696" s="65">
        <v>41232</v>
      </c>
      <c r="Q696" s="78" t="s">
        <v>8856</v>
      </c>
      <c r="R696" s="75" t="s">
        <v>7295</v>
      </c>
      <c r="S696">
        <v>56902</v>
      </c>
    </row>
    <row r="697" spans="13:19" ht="12.75">
      <c r="M697" s="65">
        <v>41233</v>
      </c>
      <c r="Q697" s="78" t="s">
        <v>3639</v>
      </c>
      <c r="R697" s="75" t="s">
        <v>7296</v>
      </c>
      <c r="S697">
        <v>27101</v>
      </c>
    </row>
    <row r="698" spans="13:19" ht="12.75">
      <c r="M698" s="65">
        <v>41234</v>
      </c>
      <c r="Q698" s="78" t="s">
        <v>9521</v>
      </c>
      <c r="R698" s="75" t="s">
        <v>7297</v>
      </c>
      <c r="S698">
        <v>29601</v>
      </c>
    </row>
    <row r="699" spans="13:19" ht="12.75">
      <c r="M699" s="65">
        <v>41235</v>
      </c>
      <c r="Q699" s="78" t="s">
        <v>9522</v>
      </c>
      <c r="R699" s="75" t="s">
        <v>7298</v>
      </c>
      <c r="S699">
        <v>29601</v>
      </c>
    </row>
    <row r="700" spans="13:19" ht="12.75">
      <c r="M700" s="65">
        <v>41236</v>
      </c>
      <c r="Q700" s="78" t="s">
        <v>7581</v>
      </c>
      <c r="R700" s="75" t="s">
        <v>7299</v>
      </c>
      <c r="S700">
        <v>21101</v>
      </c>
    </row>
    <row r="701" spans="13:19" ht="12.75">
      <c r="M701" s="65">
        <v>41237</v>
      </c>
      <c r="Q701" s="78" t="s">
        <v>4826</v>
      </c>
      <c r="R701" s="75" t="s">
        <v>14095</v>
      </c>
      <c r="S701">
        <v>25401</v>
      </c>
    </row>
    <row r="702" spans="13:19" ht="12.75">
      <c r="M702" s="65">
        <v>41238</v>
      </c>
      <c r="Q702" s="78" t="s">
        <v>10003</v>
      </c>
      <c r="R702" s="75" t="s">
        <v>7300</v>
      </c>
      <c r="S702">
        <v>52201</v>
      </c>
    </row>
    <row r="703" spans="13:19" ht="12.75">
      <c r="M703" s="65">
        <v>41239</v>
      </c>
      <c r="Q703" s="78" t="s">
        <v>10141</v>
      </c>
      <c r="R703" s="75" t="s">
        <v>7301</v>
      </c>
      <c r="S703">
        <v>52901</v>
      </c>
    </row>
    <row r="704" spans="13:19" ht="12.75">
      <c r="M704" s="65">
        <v>41240</v>
      </c>
      <c r="Q704" s="78" t="s">
        <v>2727</v>
      </c>
      <c r="R704" s="75" t="s">
        <v>8370</v>
      </c>
      <c r="S704">
        <v>56301</v>
      </c>
    </row>
    <row r="705" spans="13:19" ht="12.75">
      <c r="M705" s="65">
        <v>41241</v>
      </c>
      <c r="Q705" s="78" t="s">
        <v>9523</v>
      </c>
      <c r="R705" s="75" t="s">
        <v>7302</v>
      </c>
      <c r="S705">
        <v>29601</v>
      </c>
    </row>
    <row r="706" spans="13:19" ht="12.75">
      <c r="M706" s="65">
        <v>41242</v>
      </c>
      <c r="Q706" s="78" t="s">
        <v>6587</v>
      </c>
      <c r="R706" s="75" t="s">
        <v>11778</v>
      </c>
      <c r="S706">
        <v>27301</v>
      </c>
    </row>
    <row r="707" spans="13:19" ht="12.75">
      <c r="M707" s="65">
        <v>41243</v>
      </c>
      <c r="Q707" s="78" t="s">
        <v>9726</v>
      </c>
      <c r="R707" s="75" t="s">
        <v>7303</v>
      </c>
      <c r="S707">
        <v>51901</v>
      </c>
    </row>
    <row r="708" spans="13:19" ht="12.75">
      <c r="M708" s="65">
        <v>41244</v>
      </c>
      <c r="Q708" s="78" t="s">
        <v>10004</v>
      </c>
      <c r="R708" s="75" t="s">
        <v>7304</v>
      </c>
      <c r="S708">
        <v>52201</v>
      </c>
    </row>
    <row r="709" spans="13:19" ht="12.75">
      <c r="M709" s="65">
        <v>41245</v>
      </c>
      <c r="Q709" s="78" t="s">
        <v>6588</v>
      </c>
      <c r="R709" s="75" t="s">
        <v>12374</v>
      </c>
      <c r="S709">
        <v>27301</v>
      </c>
    </row>
    <row r="710" spans="13:19" ht="12.75">
      <c r="M710" s="65">
        <v>41246</v>
      </c>
      <c r="Q710" s="78" t="s">
        <v>5809</v>
      </c>
      <c r="R710" s="75" t="s">
        <v>12723</v>
      </c>
      <c r="S710">
        <v>24701</v>
      </c>
    </row>
    <row r="711" spans="13:19" ht="12.75">
      <c r="M711" s="65">
        <v>41247</v>
      </c>
      <c r="Q711" s="78" t="s">
        <v>5810</v>
      </c>
      <c r="R711" s="75" t="s">
        <v>12017</v>
      </c>
      <c r="S711">
        <v>24701</v>
      </c>
    </row>
    <row r="712" spans="13:19" ht="12.75">
      <c r="M712" s="65">
        <v>41248</v>
      </c>
      <c r="Q712" s="78" t="s">
        <v>5811</v>
      </c>
      <c r="R712" s="75" t="s">
        <v>12724</v>
      </c>
      <c r="S712">
        <v>24701</v>
      </c>
    </row>
    <row r="713" spans="13:19" ht="12.75">
      <c r="M713" s="65">
        <v>41249</v>
      </c>
      <c r="Q713" s="78" t="s">
        <v>5812</v>
      </c>
      <c r="R713" s="75" t="s">
        <v>12018</v>
      </c>
      <c r="S713">
        <v>24701</v>
      </c>
    </row>
    <row r="714" spans="13:19" ht="12.75">
      <c r="M714" s="65">
        <v>41250</v>
      </c>
      <c r="Q714" s="78" t="s">
        <v>10203</v>
      </c>
      <c r="R714" s="75" t="s">
        <v>7305</v>
      </c>
      <c r="S714">
        <v>53101</v>
      </c>
    </row>
    <row r="715" spans="13:19" ht="12.75">
      <c r="M715" s="65">
        <v>41251</v>
      </c>
      <c r="Q715" s="78" t="s">
        <v>7793</v>
      </c>
      <c r="R715" s="75" t="s">
        <v>10781</v>
      </c>
      <c r="S715">
        <v>54103</v>
      </c>
    </row>
    <row r="716" spans="13:19" ht="12.75">
      <c r="M716" s="65">
        <v>41252</v>
      </c>
      <c r="Q716" s="78" t="s">
        <v>7998</v>
      </c>
      <c r="R716" s="75" t="s">
        <v>7499</v>
      </c>
      <c r="S716">
        <v>56201</v>
      </c>
    </row>
    <row r="717" spans="13:19" ht="12.75">
      <c r="M717" s="65">
        <v>41253</v>
      </c>
      <c r="Q717" s="78" t="s">
        <v>6688</v>
      </c>
      <c r="R717" s="75" t="s">
        <v>13949</v>
      </c>
      <c r="S717">
        <v>29101</v>
      </c>
    </row>
    <row r="718" spans="13:19" ht="12.75">
      <c r="M718" s="65">
        <v>41254</v>
      </c>
      <c r="Q718" s="78" t="s">
        <v>7999</v>
      </c>
      <c r="R718" s="75" t="s">
        <v>7306</v>
      </c>
      <c r="S718">
        <v>56201</v>
      </c>
    </row>
    <row r="719" spans="13:19" ht="12.75">
      <c r="M719" s="65">
        <v>41255</v>
      </c>
      <c r="Q719" s="78" t="s">
        <v>2728</v>
      </c>
      <c r="R719" s="75" t="s">
        <v>8371</v>
      </c>
      <c r="S719">
        <v>56301</v>
      </c>
    </row>
    <row r="720" spans="13:19" ht="12.75">
      <c r="M720" s="65">
        <v>41256</v>
      </c>
      <c r="Q720" s="78" t="s">
        <v>6689</v>
      </c>
      <c r="R720" s="75" t="s">
        <v>13950</v>
      </c>
      <c r="S720">
        <v>29101</v>
      </c>
    </row>
    <row r="721" spans="13:19" ht="12.75">
      <c r="M721" s="65">
        <v>41257</v>
      </c>
      <c r="Q721" s="78" t="s">
        <v>2729</v>
      </c>
      <c r="R721" s="75" t="s">
        <v>8372</v>
      </c>
      <c r="S721">
        <v>56301</v>
      </c>
    </row>
    <row r="722" spans="13:19" ht="12.75">
      <c r="M722" s="65">
        <v>41258</v>
      </c>
      <c r="Q722" s="78" t="s">
        <v>7582</v>
      </c>
      <c r="R722" s="75" t="s">
        <v>12602</v>
      </c>
      <c r="S722">
        <v>21101</v>
      </c>
    </row>
    <row r="723" spans="13:19" ht="12.75">
      <c r="M723" s="65">
        <v>41259</v>
      </c>
      <c r="Q723" s="78" t="s">
        <v>4238</v>
      </c>
      <c r="R723" s="75" t="s">
        <v>7307</v>
      </c>
      <c r="S723" s="64">
        <v>51301</v>
      </c>
    </row>
    <row r="724" spans="13:19" ht="12.75">
      <c r="M724" s="65">
        <v>41260</v>
      </c>
      <c r="Q724" s="78" t="s">
        <v>9727</v>
      </c>
      <c r="R724" s="75" t="s">
        <v>7308</v>
      </c>
      <c r="S724">
        <v>51901</v>
      </c>
    </row>
    <row r="725" spans="13:19" ht="12.75">
      <c r="M725" s="65">
        <v>41261</v>
      </c>
      <c r="Q725" s="78" t="s">
        <v>4239</v>
      </c>
      <c r="R725" s="75" t="s">
        <v>7309</v>
      </c>
      <c r="S725" s="64">
        <v>51301</v>
      </c>
    </row>
    <row r="726" spans="13:19" ht="12.75">
      <c r="M726" s="65">
        <v>41262</v>
      </c>
      <c r="Q726" s="78" t="s">
        <v>9728</v>
      </c>
      <c r="R726" s="75" t="s">
        <v>10922</v>
      </c>
      <c r="S726">
        <v>51901</v>
      </c>
    </row>
    <row r="727" spans="13:19" ht="12.75">
      <c r="M727" s="65">
        <v>41263</v>
      </c>
      <c r="Q727" s="78" t="s">
        <v>10204</v>
      </c>
      <c r="R727" s="75" t="s">
        <v>7310</v>
      </c>
      <c r="S727">
        <v>53101</v>
      </c>
    </row>
    <row r="728" spans="13:19" ht="12.75">
      <c r="M728" s="65">
        <v>41264</v>
      </c>
      <c r="Q728" s="78" t="s">
        <v>9729</v>
      </c>
      <c r="R728" s="75" t="s">
        <v>10923</v>
      </c>
      <c r="S728">
        <v>51901</v>
      </c>
    </row>
    <row r="729" spans="13:19" ht="12.75">
      <c r="M729" s="65">
        <v>41265</v>
      </c>
      <c r="Q729" s="78" t="s">
        <v>9730</v>
      </c>
      <c r="R729" s="75" t="s">
        <v>11202</v>
      </c>
      <c r="S729">
        <v>51901</v>
      </c>
    </row>
    <row r="730" spans="13:19" ht="12.75">
      <c r="M730" s="65">
        <v>41266</v>
      </c>
      <c r="Q730" s="78" t="s">
        <v>9731</v>
      </c>
      <c r="R730" s="75" t="s">
        <v>11130</v>
      </c>
      <c r="S730">
        <v>51901</v>
      </c>
    </row>
    <row r="731" spans="13:19" ht="12.75">
      <c r="M731" s="65">
        <v>41267</v>
      </c>
      <c r="Q731" s="78" t="s">
        <v>2730</v>
      </c>
      <c r="R731" s="75" t="s">
        <v>8373</v>
      </c>
      <c r="S731">
        <v>56301</v>
      </c>
    </row>
    <row r="732" spans="13:19" ht="12.75">
      <c r="M732" s="65">
        <v>41268</v>
      </c>
      <c r="Q732" s="78" t="s">
        <v>10205</v>
      </c>
      <c r="R732" s="75" t="s">
        <v>7311</v>
      </c>
      <c r="S732">
        <v>53101</v>
      </c>
    </row>
    <row r="733" spans="13:19" ht="12.75">
      <c r="M733" s="65">
        <v>41269</v>
      </c>
      <c r="Q733" s="78" t="s">
        <v>8000</v>
      </c>
      <c r="R733" s="75" t="s">
        <v>7500</v>
      </c>
      <c r="S733">
        <v>56201</v>
      </c>
    </row>
    <row r="734" spans="13:19" ht="12.75">
      <c r="M734" s="65">
        <v>41270</v>
      </c>
      <c r="Q734" s="78" t="s">
        <v>9732</v>
      </c>
      <c r="R734" s="75" t="s">
        <v>7312</v>
      </c>
      <c r="S734">
        <v>51901</v>
      </c>
    </row>
    <row r="735" spans="13:19" ht="12.75">
      <c r="M735" s="65">
        <v>41271</v>
      </c>
      <c r="Q735" s="78" t="s">
        <v>7583</v>
      </c>
      <c r="R735" s="75" t="s">
        <v>13493</v>
      </c>
      <c r="S735">
        <v>21101</v>
      </c>
    </row>
    <row r="736" spans="13:19" ht="12.75">
      <c r="M736" s="65">
        <v>41272</v>
      </c>
      <c r="Q736" s="78" t="s">
        <v>6589</v>
      </c>
      <c r="R736" s="75" t="s">
        <v>11779</v>
      </c>
      <c r="S736">
        <v>27301</v>
      </c>
    </row>
    <row r="737" spans="13:19" ht="12.75">
      <c r="M737" s="65">
        <v>41273</v>
      </c>
      <c r="Q737" s="78" t="s">
        <v>4240</v>
      </c>
      <c r="R737" s="75" t="s">
        <v>7313</v>
      </c>
      <c r="S737" s="64">
        <v>51301</v>
      </c>
    </row>
    <row r="738" spans="13:19" ht="12.75">
      <c r="M738" s="65">
        <v>41274</v>
      </c>
      <c r="Q738" s="78" t="s">
        <v>4083</v>
      </c>
      <c r="R738" s="75" t="s">
        <v>11099</v>
      </c>
      <c r="S738">
        <v>51101</v>
      </c>
    </row>
    <row r="739" spans="17:19" ht="12.75">
      <c r="Q739" s="78" t="s">
        <v>7584</v>
      </c>
      <c r="R739" s="75" t="s">
        <v>13494</v>
      </c>
      <c r="S739">
        <v>21101</v>
      </c>
    </row>
    <row r="740" spans="17:19" ht="12.75">
      <c r="Q740" s="78" t="s">
        <v>10069</v>
      </c>
      <c r="R740" s="75" t="s">
        <v>7314</v>
      </c>
      <c r="S740">
        <v>52301</v>
      </c>
    </row>
    <row r="741" spans="17:19" ht="12.75">
      <c r="Q741" s="78" t="s">
        <v>7585</v>
      </c>
      <c r="R741" s="75" t="s">
        <v>14056</v>
      </c>
      <c r="S741">
        <v>21101</v>
      </c>
    </row>
    <row r="742" spans="17:19" ht="12.75">
      <c r="Q742" s="78" t="s">
        <v>2731</v>
      </c>
      <c r="R742" s="75" t="s">
        <v>8374</v>
      </c>
      <c r="S742">
        <v>56301</v>
      </c>
    </row>
    <row r="743" spans="17:19" ht="12.75">
      <c r="Q743" s="78" t="s">
        <v>7586</v>
      </c>
      <c r="R743" s="75" t="s">
        <v>12603</v>
      </c>
      <c r="S743">
        <v>21101</v>
      </c>
    </row>
    <row r="744" spans="17:19" ht="12.75">
      <c r="Q744" s="78" t="s">
        <v>8598</v>
      </c>
      <c r="R744" s="75" t="s">
        <v>7315</v>
      </c>
      <c r="S744">
        <v>56701</v>
      </c>
    </row>
    <row r="745" spans="17:19" ht="12.75">
      <c r="Q745" s="78" t="s">
        <v>5718</v>
      </c>
      <c r="R745" s="75" t="s">
        <v>13594</v>
      </c>
      <c r="S745">
        <v>24601</v>
      </c>
    </row>
    <row r="746" spans="17:19" ht="12.75">
      <c r="Q746" s="78" t="s">
        <v>8599</v>
      </c>
      <c r="R746" s="75" t="s">
        <v>7316</v>
      </c>
      <c r="S746">
        <v>56701</v>
      </c>
    </row>
    <row r="747" spans="17:19" ht="12.75">
      <c r="Q747" s="78" t="s">
        <v>6997</v>
      </c>
      <c r="R747" s="75" t="s">
        <v>7317</v>
      </c>
      <c r="S747">
        <v>29901</v>
      </c>
    </row>
    <row r="748" spans="17:19" ht="12.75">
      <c r="Q748" s="78" t="s">
        <v>5719</v>
      </c>
      <c r="R748" s="75" t="s">
        <v>12406</v>
      </c>
      <c r="S748">
        <v>24601</v>
      </c>
    </row>
    <row r="749" spans="17:19" ht="12.75">
      <c r="Q749" s="78" t="s">
        <v>6998</v>
      </c>
      <c r="R749" s="75" t="s">
        <v>11846</v>
      </c>
      <c r="S749">
        <v>29901</v>
      </c>
    </row>
    <row r="750" spans="17:19" ht="12.75">
      <c r="Q750" s="78" t="s">
        <v>2287</v>
      </c>
      <c r="R750" s="75" t="s">
        <v>7318</v>
      </c>
      <c r="S750">
        <v>53201</v>
      </c>
    </row>
    <row r="751" spans="17:19" ht="12.75">
      <c r="Q751" s="78" t="s">
        <v>2892</v>
      </c>
      <c r="R751" s="75" t="s">
        <v>7319</v>
      </c>
      <c r="S751">
        <v>56501</v>
      </c>
    </row>
    <row r="752" spans="17:19" ht="12.75">
      <c r="Q752" s="78" t="s">
        <v>2893</v>
      </c>
      <c r="R752" s="75" t="s">
        <v>7320</v>
      </c>
      <c r="S752">
        <v>56501</v>
      </c>
    </row>
    <row r="753" spans="17:19" ht="12.75">
      <c r="Q753" s="78" t="s">
        <v>2894</v>
      </c>
      <c r="R753" s="75" t="s">
        <v>7321</v>
      </c>
      <c r="S753">
        <v>56501</v>
      </c>
    </row>
    <row r="754" spans="17:19" ht="12.75">
      <c r="Q754" s="78" t="s">
        <v>7587</v>
      </c>
      <c r="R754" s="75" t="s">
        <v>13495</v>
      </c>
      <c r="S754">
        <v>21101</v>
      </c>
    </row>
    <row r="755" spans="17:19" ht="12.75">
      <c r="Q755" s="78" t="s">
        <v>4084</v>
      </c>
      <c r="R755" s="75" t="s">
        <v>7322</v>
      </c>
      <c r="S755">
        <v>51101</v>
      </c>
    </row>
    <row r="756" spans="17:19" ht="12.75">
      <c r="Q756" s="78" t="s">
        <v>6690</v>
      </c>
      <c r="R756" s="75" t="s">
        <v>12438</v>
      </c>
      <c r="S756">
        <v>29101</v>
      </c>
    </row>
    <row r="757" spans="17:19" ht="12.75">
      <c r="Q757" s="78" t="s">
        <v>2895</v>
      </c>
      <c r="R757" s="75" t="s">
        <v>7323</v>
      </c>
      <c r="S757">
        <v>56501</v>
      </c>
    </row>
    <row r="758" spans="17:19" ht="12.75">
      <c r="Q758" s="78" t="s">
        <v>7588</v>
      </c>
      <c r="R758" s="75" t="s">
        <v>12604</v>
      </c>
      <c r="S758">
        <v>21101</v>
      </c>
    </row>
    <row r="759" spans="17:19" ht="12.75">
      <c r="Q759" s="78" t="s">
        <v>8600</v>
      </c>
      <c r="R759" s="75" t="s">
        <v>7324</v>
      </c>
      <c r="S759">
        <v>56701</v>
      </c>
    </row>
    <row r="760" spans="17:19" ht="12.75">
      <c r="Q760" s="78" t="s">
        <v>8001</v>
      </c>
      <c r="R760" s="75" t="s">
        <v>7501</v>
      </c>
      <c r="S760">
        <v>56201</v>
      </c>
    </row>
    <row r="761" spans="17:19" ht="12.75">
      <c r="Q761" s="79" t="s">
        <v>2288</v>
      </c>
      <c r="R761" s="75" t="s">
        <v>7325</v>
      </c>
      <c r="S761">
        <v>53201</v>
      </c>
    </row>
    <row r="762" spans="17:19" ht="12.75">
      <c r="Q762" s="78" t="s">
        <v>6590</v>
      </c>
      <c r="R762" s="75" t="s">
        <v>11780</v>
      </c>
      <c r="S762">
        <v>27301</v>
      </c>
    </row>
    <row r="763" spans="17:19" ht="12.75">
      <c r="Q763" s="78" t="s">
        <v>3640</v>
      </c>
      <c r="R763" s="75" t="s">
        <v>7326</v>
      </c>
      <c r="S763">
        <v>27101</v>
      </c>
    </row>
    <row r="764" spans="17:19" ht="12.75">
      <c r="Q764" s="78" t="s">
        <v>6591</v>
      </c>
      <c r="R764" s="75" t="s">
        <v>11781</v>
      </c>
      <c r="S764">
        <v>27301</v>
      </c>
    </row>
    <row r="765" spans="17:19" ht="12.75">
      <c r="Q765" s="78" t="s">
        <v>3641</v>
      </c>
      <c r="R765" s="75" t="s">
        <v>7327</v>
      </c>
      <c r="S765">
        <v>27101</v>
      </c>
    </row>
    <row r="766" spans="17:19" ht="12.75">
      <c r="Q766" s="78" t="s">
        <v>6592</v>
      </c>
      <c r="R766" s="75" t="s">
        <v>11782</v>
      </c>
      <c r="S766">
        <v>27301</v>
      </c>
    </row>
    <row r="767" spans="17:19" ht="12.75">
      <c r="Q767" s="78" t="s">
        <v>3642</v>
      </c>
      <c r="R767" s="75" t="s">
        <v>14111</v>
      </c>
      <c r="S767">
        <v>27101</v>
      </c>
    </row>
    <row r="768" spans="17:19" ht="12.75">
      <c r="Q768" s="78" t="s">
        <v>8233</v>
      </c>
      <c r="R768" s="75" t="s">
        <v>12871</v>
      </c>
      <c r="S768">
        <v>22301</v>
      </c>
    </row>
    <row r="769" spans="17:19" ht="12.75">
      <c r="Q769" s="78" t="s">
        <v>6130</v>
      </c>
      <c r="R769" s="75" t="s">
        <v>7328</v>
      </c>
      <c r="S769">
        <v>56601</v>
      </c>
    </row>
    <row r="770" spans="17:19" ht="12.75">
      <c r="Q770" s="78" t="s">
        <v>9733</v>
      </c>
      <c r="R770" s="75" t="s">
        <v>10924</v>
      </c>
      <c r="S770">
        <v>51901</v>
      </c>
    </row>
    <row r="771" spans="17:19" ht="12.75">
      <c r="Q771" s="78" t="s">
        <v>8857</v>
      </c>
      <c r="R771" s="75" t="s">
        <v>7329</v>
      </c>
      <c r="S771">
        <v>56902</v>
      </c>
    </row>
    <row r="772" spans="17:19" ht="12.75">
      <c r="Q772" s="78" t="s">
        <v>9734</v>
      </c>
      <c r="R772" s="75" t="s">
        <v>10925</v>
      </c>
      <c r="S772">
        <v>51901</v>
      </c>
    </row>
    <row r="773" spans="17:19" ht="12.75">
      <c r="Q773" s="78" t="s">
        <v>4241</v>
      </c>
      <c r="R773" s="75" t="s">
        <v>7330</v>
      </c>
      <c r="S773" s="64">
        <v>51301</v>
      </c>
    </row>
    <row r="774" spans="17:19" ht="12.75">
      <c r="Q774" s="78" t="s">
        <v>8858</v>
      </c>
      <c r="R774" s="75" t="s">
        <v>7331</v>
      </c>
      <c r="S774">
        <v>56902</v>
      </c>
    </row>
    <row r="775" spans="17:19" ht="12.75">
      <c r="Q775" s="78" t="s">
        <v>9524</v>
      </c>
      <c r="R775" s="75" t="s">
        <v>7332</v>
      </c>
      <c r="S775">
        <v>29601</v>
      </c>
    </row>
    <row r="776" spans="17:19" ht="12.75">
      <c r="Q776" s="78" t="s">
        <v>8002</v>
      </c>
      <c r="R776" s="75" t="s">
        <v>7502</v>
      </c>
      <c r="S776">
        <v>56201</v>
      </c>
    </row>
    <row r="777" spans="17:19" ht="12.75">
      <c r="Q777" s="78" t="s">
        <v>7916</v>
      </c>
      <c r="R777" s="75" t="s">
        <v>7333</v>
      </c>
      <c r="S777">
        <v>56101</v>
      </c>
    </row>
    <row r="778" spans="17:19" ht="12.75">
      <c r="Q778" s="78" t="s">
        <v>2896</v>
      </c>
      <c r="R778" s="75" t="s">
        <v>7334</v>
      </c>
      <c r="S778">
        <v>56501</v>
      </c>
    </row>
    <row r="779" spans="17:19" ht="12.75">
      <c r="Q779" s="78" t="s">
        <v>9525</v>
      </c>
      <c r="R779" s="75" t="s">
        <v>7335</v>
      </c>
      <c r="S779">
        <v>29601</v>
      </c>
    </row>
    <row r="780" spans="17:19" ht="12.75">
      <c r="Q780" s="78" t="s">
        <v>7917</v>
      </c>
      <c r="R780" s="75" t="s">
        <v>11355</v>
      </c>
      <c r="S780">
        <v>56101</v>
      </c>
    </row>
    <row r="781" spans="17:19" ht="12.75">
      <c r="Q781" s="78" t="s">
        <v>6691</v>
      </c>
      <c r="R781" s="75" t="s">
        <v>12856</v>
      </c>
      <c r="S781">
        <v>29101</v>
      </c>
    </row>
    <row r="782" spans="17:19" ht="12.75">
      <c r="Q782" s="78" t="s">
        <v>10206</v>
      </c>
      <c r="R782" s="75" t="s">
        <v>7336</v>
      </c>
      <c r="S782">
        <v>53101</v>
      </c>
    </row>
    <row r="783" spans="17:19" ht="12.75">
      <c r="Q783" s="78" t="s">
        <v>10544</v>
      </c>
      <c r="R783" s="75" t="s">
        <v>7337</v>
      </c>
      <c r="S783">
        <v>22104</v>
      </c>
    </row>
    <row r="784" spans="17:19" ht="12.75">
      <c r="Q784" s="78" t="s">
        <v>8859</v>
      </c>
      <c r="R784" s="75" t="s">
        <v>7338</v>
      </c>
      <c r="S784">
        <v>56902</v>
      </c>
    </row>
    <row r="785" spans="17:19" ht="12.75">
      <c r="Q785" s="78" t="s">
        <v>10545</v>
      </c>
      <c r="R785" s="75" t="s">
        <v>7339</v>
      </c>
      <c r="S785">
        <v>22104</v>
      </c>
    </row>
    <row r="786" spans="17:19" ht="12.75">
      <c r="Q786" s="78" t="s">
        <v>10546</v>
      </c>
      <c r="R786" s="75" t="s">
        <v>7340</v>
      </c>
      <c r="S786">
        <v>22104</v>
      </c>
    </row>
    <row r="787" spans="17:19" ht="12.75">
      <c r="Q787" s="78" t="s">
        <v>4827</v>
      </c>
      <c r="R787" s="75" t="s">
        <v>14018</v>
      </c>
      <c r="S787">
        <v>25401</v>
      </c>
    </row>
    <row r="788" spans="17:19" ht="12.75">
      <c r="Q788" s="78" t="s">
        <v>4828</v>
      </c>
      <c r="R788" s="75" t="s">
        <v>11522</v>
      </c>
      <c r="S788">
        <v>25401</v>
      </c>
    </row>
    <row r="789" spans="17:19" ht="12.75">
      <c r="Q789" s="78" t="s">
        <v>7909</v>
      </c>
      <c r="R789" s="75" t="s">
        <v>7073</v>
      </c>
      <c r="S789">
        <v>54901</v>
      </c>
    </row>
    <row r="790" spans="17:19" ht="12.75">
      <c r="Q790" s="78" t="s">
        <v>10005</v>
      </c>
      <c r="R790" s="75" t="s">
        <v>7341</v>
      </c>
      <c r="S790">
        <v>52201</v>
      </c>
    </row>
    <row r="791" spans="17:19" ht="12.75">
      <c r="Q791" s="78" t="s">
        <v>10207</v>
      </c>
      <c r="R791" s="75" t="s">
        <v>7342</v>
      </c>
      <c r="S791">
        <v>53101</v>
      </c>
    </row>
    <row r="792" spans="17:19" ht="12.75">
      <c r="Q792" s="78" t="s">
        <v>7918</v>
      </c>
      <c r="R792" s="75" t="s">
        <v>7343</v>
      </c>
      <c r="S792">
        <v>56101</v>
      </c>
    </row>
    <row r="793" spans="17:19" ht="12.75">
      <c r="Q793" s="78" t="s">
        <v>7589</v>
      </c>
      <c r="R793" s="75" t="s">
        <v>7344</v>
      </c>
      <c r="S793">
        <v>21101</v>
      </c>
    </row>
    <row r="794" spans="17:19" ht="12.75">
      <c r="Q794" s="78" t="s">
        <v>3643</v>
      </c>
      <c r="R794" s="75" t="s">
        <v>7345</v>
      </c>
      <c r="S794">
        <v>27101</v>
      </c>
    </row>
    <row r="795" spans="17:19" ht="12.75">
      <c r="Q795" s="78" t="s">
        <v>6692</v>
      </c>
      <c r="R795" s="75" t="s">
        <v>13951</v>
      </c>
      <c r="S795">
        <v>29101</v>
      </c>
    </row>
    <row r="796" spans="17:19" ht="12.75">
      <c r="Q796" s="78" t="s">
        <v>7590</v>
      </c>
      <c r="R796" s="75" t="s">
        <v>14005</v>
      </c>
      <c r="S796">
        <v>21101</v>
      </c>
    </row>
    <row r="797" spans="17:19" ht="12.75">
      <c r="Q797" s="78" t="s">
        <v>10006</v>
      </c>
      <c r="R797" s="75" t="s">
        <v>7346</v>
      </c>
      <c r="S797">
        <v>52201</v>
      </c>
    </row>
    <row r="798" spans="17:19" ht="12.75">
      <c r="Q798" s="78" t="s">
        <v>4175</v>
      </c>
      <c r="R798" s="75" t="s">
        <v>11203</v>
      </c>
      <c r="S798" s="81">
        <v>51201</v>
      </c>
    </row>
    <row r="799" spans="17:19" ht="12.75">
      <c r="Q799" s="78" t="s">
        <v>4242</v>
      </c>
      <c r="R799" s="75" t="s">
        <v>7347</v>
      </c>
      <c r="S799" s="64">
        <v>51301</v>
      </c>
    </row>
    <row r="800" spans="17:19" ht="12.75">
      <c r="Q800" s="78" t="s">
        <v>10208</v>
      </c>
      <c r="R800" s="75" t="s">
        <v>7348</v>
      </c>
      <c r="S800">
        <v>53101</v>
      </c>
    </row>
    <row r="801" spans="17:19" ht="12.75">
      <c r="Q801" s="78" t="s">
        <v>9735</v>
      </c>
      <c r="R801" s="75" t="s">
        <v>10926</v>
      </c>
      <c r="S801">
        <v>51901</v>
      </c>
    </row>
    <row r="802" spans="17:19" ht="12.75">
      <c r="Q802" s="78" t="s">
        <v>9526</v>
      </c>
      <c r="R802" s="75" t="s">
        <v>12439</v>
      </c>
      <c r="S802">
        <v>29601</v>
      </c>
    </row>
    <row r="803" spans="17:19" ht="12.75">
      <c r="Q803" s="78" t="s">
        <v>3644</v>
      </c>
      <c r="R803" s="75" t="s">
        <v>7349</v>
      </c>
      <c r="S803">
        <v>27101</v>
      </c>
    </row>
    <row r="804" spans="17:19" ht="12.75">
      <c r="Q804" s="78" t="s">
        <v>9408</v>
      </c>
      <c r="R804" s="75" t="s">
        <v>12440</v>
      </c>
      <c r="S804">
        <v>29201</v>
      </c>
    </row>
    <row r="805" spans="17:19" ht="12.75">
      <c r="Q805" s="78" t="s">
        <v>8003</v>
      </c>
      <c r="R805" s="75" t="s">
        <v>7503</v>
      </c>
      <c r="S805">
        <v>56201</v>
      </c>
    </row>
    <row r="806" spans="17:19" ht="12.75">
      <c r="Q806" s="78" t="s">
        <v>4829</v>
      </c>
      <c r="R806" s="75" t="s">
        <v>14019</v>
      </c>
      <c r="S806">
        <v>25401</v>
      </c>
    </row>
    <row r="807" spans="17:19" ht="12.75">
      <c r="Q807" s="78" t="s">
        <v>4830</v>
      </c>
      <c r="R807" s="75" t="s">
        <v>7350</v>
      </c>
      <c r="S807">
        <v>25401</v>
      </c>
    </row>
    <row r="808" spans="17:19" ht="12.75">
      <c r="Q808" s="78" t="s">
        <v>5986</v>
      </c>
      <c r="R808" s="75" t="s">
        <v>12065</v>
      </c>
      <c r="S808">
        <v>24901</v>
      </c>
    </row>
    <row r="809" spans="17:19" ht="12.75">
      <c r="Q809" s="78" t="s">
        <v>10463</v>
      </c>
      <c r="R809" s="75" t="s">
        <v>12862</v>
      </c>
      <c r="S809">
        <v>21601</v>
      </c>
    </row>
    <row r="810" spans="17:19" ht="12.75">
      <c r="Q810" s="78" t="s">
        <v>10209</v>
      </c>
      <c r="R810" s="75" t="s">
        <v>7351</v>
      </c>
      <c r="S810">
        <v>53101</v>
      </c>
    </row>
    <row r="811" spans="17:19" ht="12.75">
      <c r="Q811" s="78" t="s">
        <v>4831</v>
      </c>
      <c r="R811" s="75" t="s">
        <v>14096</v>
      </c>
      <c r="S811">
        <v>25401</v>
      </c>
    </row>
    <row r="812" spans="17:19" ht="12.75">
      <c r="Q812" s="78" t="s">
        <v>7591</v>
      </c>
      <c r="R812" s="75" t="s">
        <v>7352</v>
      </c>
      <c r="S812">
        <v>21101</v>
      </c>
    </row>
    <row r="813" spans="17:19" ht="12.75">
      <c r="Q813" s="78" t="s">
        <v>8318</v>
      </c>
      <c r="R813" s="75" t="s">
        <v>7353</v>
      </c>
      <c r="S813">
        <v>24201</v>
      </c>
    </row>
    <row r="814" spans="17:19" ht="12.75">
      <c r="Q814" s="78" t="s">
        <v>4243</v>
      </c>
      <c r="R814" s="75" t="s">
        <v>7354</v>
      </c>
      <c r="S814" s="64">
        <v>51301</v>
      </c>
    </row>
    <row r="815" spans="17:19" ht="12.75">
      <c r="Q815" s="78" t="s">
        <v>2732</v>
      </c>
      <c r="R815" s="75" t="s">
        <v>8375</v>
      </c>
      <c r="S815">
        <v>56301</v>
      </c>
    </row>
    <row r="816" spans="17:19" ht="12.75">
      <c r="Q816" s="78" t="s">
        <v>5813</v>
      </c>
      <c r="R816" s="75" t="s">
        <v>12627</v>
      </c>
      <c r="S816">
        <v>24701</v>
      </c>
    </row>
    <row r="817" spans="17:19" ht="12.75">
      <c r="Q817" s="78" t="s">
        <v>5814</v>
      </c>
      <c r="R817" s="75" t="s">
        <v>12019</v>
      </c>
      <c r="S817">
        <v>24701</v>
      </c>
    </row>
    <row r="818" spans="17:19" ht="12.75">
      <c r="Q818" s="78" t="s">
        <v>3645</v>
      </c>
      <c r="R818" s="75" t="s">
        <v>14112</v>
      </c>
      <c r="S818">
        <v>27101</v>
      </c>
    </row>
    <row r="819" spans="17:19" ht="12.75">
      <c r="Q819" s="78" t="s">
        <v>9527</v>
      </c>
      <c r="R819" s="75" t="s">
        <v>13595</v>
      </c>
      <c r="S819">
        <v>29601</v>
      </c>
    </row>
    <row r="820" spans="17:19" ht="12.75">
      <c r="Q820" s="78" t="s">
        <v>5720</v>
      </c>
      <c r="R820" s="75" t="s">
        <v>12431</v>
      </c>
      <c r="S820">
        <v>24601</v>
      </c>
    </row>
    <row r="821" spans="17:19" ht="12.75">
      <c r="Q821" s="78" t="s">
        <v>9528</v>
      </c>
      <c r="R821" s="75" t="s">
        <v>13596</v>
      </c>
      <c r="S821">
        <v>29601</v>
      </c>
    </row>
    <row r="822" spans="17:19" ht="12.75">
      <c r="Q822" s="78" t="s">
        <v>10389</v>
      </c>
      <c r="R822" s="75" t="s">
        <v>13746</v>
      </c>
      <c r="S822">
        <v>21201</v>
      </c>
    </row>
    <row r="823" spans="17:19" ht="12.75">
      <c r="Q823" s="78" t="s">
        <v>9529</v>
      </c>
      <c r="R823" s="75" t="s">
        <v>13597</v>
      </c>
      <c r="S823">
        <v>29601</v>
      </c>
    </row>
    <row r="824" spans="17:19" ht="12.75">
      <c r="Q824" s="78" t="s">
        <v>8004</v>
      </c>
      <c r="R824" s="75" t="s">
        <v>7504</v>
      </c>
      <c r="S824">
        <v>56201</v>
      </c>
    </row>
    <row r="825" spans="17:19" ht="12.75">
      <c r="Q825" s="78" t="s">
        <v>10142</v>
      </c>
      <c r="R825" s="75" t="s">
        <v>7355</v>
      </c>
      <c r="S825">
        <v>52901</v>
      </c>
    </row>
    <row r="826" spans="17:19" ht="12.75">
      <c r="Q826" s="78" t="s">
        <v>9458</v>
      </c>
      <c r="R826" s="75" t="s">
        <v>7356</v>
      </c>
      <c r="S826">
        <v>29401</v>
      </c>
    </row>
    <row r="827" spans="17:19" ht="12.75">
      <c r="Q827" s="78" t="s">
        <v>10007</v>
      </c>
      <c r="R827" s="75" t="s">
        <v>7357</v>
      </c>
      <c r="S827">
        <v>52201</v>
      </c>
    </row>
    <row r="828" spans="17:19" ht="12.75">
      <c r="Q828" s="78" t="s">
        <v>3646</v>
      </c>
      <c r="R828" s="75" t="s">
        <v>4635</v>
      </c>
      <c r="S828">
        <v>27101</v>
      </c>
    </row>
    <row r="829" spans="17:19" ht="12.75">
      <c r="Q829" s="78" t="s">
        <v>6593</v>
      </c>
      <c r="R829" s="75" t="s">
        <v>11784</v>
      </c>
      <c r="S829">
        <v>27301</v>
      </c>
    </row>
    <row r="830" spans="17:19" ht="12.75">
      <c r="Q830" s="78" t="s">
        <v>9530</v>
      </c>
      <c r="R830" s="75" t="s">
        <v>4636</v>
      </c>
      <c r="S830">
        <v>29601</v>
      </c>
    </row>
    <row r="831" spans="17:19" ht="12.75">
      <c r="Q831" s="78" t="s">
        <v>6594</v>
      </c>
      <c r="R831" s="75" t="s">
        <v>12355</v>
      </c>
      <c r="S831">
        <v>27301</v>
      </c>
    </row>
    <row r="832" spans="17:19" ht="12.75">
      <c r="Q832" s="78" t="s">
        <v>10441</v>
      </c>
      <c r="R832" s="75" t="s">
        <v>4637</v>
      </c>
      <c r="S832">
        <v>21501</v>
      </c>
    </row>
    <row r="833" spans="17:19" ht="12.75">
      <c r="Q833" s="78" t="s">
        <v>7592</v>
      </c>
      <c r="R833" s="75" t="s">
        <v>4638</v>
      </c>
      <c r="S833">
        <v>21101</v>
      </c>
    </row>
    <row r="834" spans="17:19" ht="12.75">
      <c r="Q834" s="78" t="s">
        <v>4832</v>
      </c>
      <c r="R834" s="75" t="s">
        <v>14020</v>
      </c>
      <c r="S834">
        <v>25401</v>
      </c>
    </row>
    <row r="835" spans="17:19" ht="12.75">
      <c r="Q835" s="78" t="s">
        <v>3647</v>
      </c>
      <c r="R835" s="75" t="s">
        <v>4639</v>
      </c>
      <c r="S835">
        <v>27101</v>
      </c>
    </row>
    <row r="836" spans="17:19" ht="12.75">
      <c r="Q836" s="78" t="s">
        <v>3648</v>
      </c>
      <c r="R836" s="75" t="s">
        <v>4640</v>
      </c>
      <c r="S836">
        <v>27101</v>
      </c>
    </row>
    <row r="837" spans="17:19" ht="12.75">
      <c r="Q837" s="78" t="s">
        <v>4833</v>
      </c>
      <c r="R837" s="75" t="s">
        <v>14099</v>
      </c>
      <c r="S837">
        <v>25401</v>
      </c>
    </row>
    <row r="838" spans="17:19" ht="12.75">
      <c r="Q838" s="78" t="s">
        <v>4834</v>
      </c>
      <c r="R838" s="75" t="s">
        <v>12360</v>
      </c>
      <c r="S838">
        <v>25401</v>
      </c>
    </row>
    <row r="839" spans="17:19" ht="12.75">
      <c r="Q839" s="78" t="s">
        <v>4835</v>
      </c>
      <c r="R839" s="75" t="s">
        <v>12361</v>
      </c>
      <c r="S839">
        <v>25401</v>
      </c>
    </row>
    <row r="840" spans="17:19" ht="12.75">
      <c r="Q840" s="78" t="s">
        <v>4836</v>
      </c>
      <c r="R840" s="75" t="s">
        <v>12365</v>
      </c>
      <c r="S840">
        <v>25401</v>
      </c>
    </row>
    <row r="841" spans="17:19" ht="12.75">
      <c r="Q841" s="78" t="s">
        <v>7593</v>
      </c>
      <c r="R841" s="75" t="s">
        <v>12605</v>
      </c>
      <c r="S841">
        <v>21101</v>
      </c>
    </row>
    <row r="842" spans="17:19" ht="12.75">
      <c r="Q842" s="78" t="s">
        <v>4837</v>
      </c>
      <c r="R842" s="75" t="s">
        <v>14021</v>
      </c>
      <c r="S842">
        <v>25401</v>
      </c>
    </row>
    <row r="843" spans="17:19" ht="12.75">
      <c r="Q843" s="78" t="s">
        <v>7594</v>
      </c>
      <c r="R843" s="75" t="s">
        <v>13496</v>
      </c>
      <c r="S843">
        <v>21101</v>
      </c>
    </row>
    <row r="844" spans="17:19" ht="12.75">
      <c r="Q844" s="78" t="s">
        <v>6595</v>
      </c>
      <c r="R844" s="75" t="s">
        <v>12356</v>
      </c>
      <c r="S844">
        <v>27301</v>
      </c>
    </row>
    <row r="845" spans="17:19" ht="12.75">
      <c r="Q845" s="78" t="s">
        <v>4838</v>
      </c>
      <c r="R845" s="75" t="s">
        <v>12367</v>
      </c>
      <c r="S845">
        <v>25401</v>
      </c>
    </row>
    <row r="846" spans="17:19" ht="12.75">
      <c r="Q846" s="78" t="s">
        <v>4839</v>
      </c>
      <c r="R846" s="75" t="s">
        <v>4641</v>
      </c>
      <c r="S846">
        <v>25401</v>
      </c>
    </row>
    <row r="847" spans="17:19" ht="12.75">
      <c r="Q847" s="78" t="s">
        <v>4840</v>
      </c>
      <c r="R847" s="75" t="s">
        <v>13695</v>
      </c>
      <c r="S847">
        <v>25401</v>
      </c>
    </row>
    <row r="848" spans="17:19" ht="12.75">
      <c r="Q848" s="78" t="s">
        <v>4841</v>
      </c>
      <c r="R848" s="75" t="s">
        <v>12368</v>
      </c>
      <c r="S848">
        <v>25401</v>
      </c>
    </row>
    <row r="849" spans="17:19" ht="12.75">
      <c r="Q849" s="78" t="s">
        <v>4842</v>
      </c>
      <c r="R849" s="75" t="s">
        <v>13696</v>
      </c>
      <c r="S849">
        <v>25401</v>
      </c>
    </row>
    <row r="850" spans="17:19" ht="12.75">
      <c r="Q850" s="78" t="s">
        <v>4843</v>
      </c>
      <c r="R850" s="75" t="s">
        <v>12369</v>
      </c>
      <c r="S850">
        <v>25401</v>
      </c>
    </row>
    <row r="851" spans="17:19" ht="12.75">
      <c r="Q851" s="78" t="s">
        <v>4844</v>
      </c>
      <c r="R851" s="75" t="s">
        <v>12370</v>
      </c>
      <c r="S851">
        <v>25401</v>
      </c>
    </row>
    <row r="852" spans="17:19" ht="12.75">
      <c r="Q852" s="78" t="s">
        <v>4845</v>
      </c>
      <c r="R852" s="75" t="s">
        <v>14022</v>
      </c>
      <c r="S852">
        <v>25401</v>
      </c>
    </row>
    <row r="853" spans="17:19" ht="12.75">
      <c r="Q853" s="79" t="s">
        <v>2289</v>
      </c>
      <c r="R853" s="75" t="s">
        <v>4642</v>
      </c>
      <c r="S853">
        <v>53201</v>
      </c>
    </row>
    <row r="854" spans="17:19" ht="12.75">
      <c r="Q854" s="78" t="s">
        <v>4846</v>
      </c>
      <c r="R854" s="75" t="s">
        <v>14023</v>
      </c>
      <c r="S854">
        <v>25401</v>
      </c>
    </row>
    <row r="855" spans="17:19" ht="12.75">
      <c r="Q855" s="78" t="s">
        <v>6596</v>
      </c>
      <c r="R855" s="75" t="s">
        <v>12357</v>
      </c>
      <c r="S855">
        <v>27301</v>
      </c>
    </row>
    <row r="856" spans="17:19" ht="12.75">
      <c r="Q856" s="78" t="s">
        <v>4847</v>
      </c>
      <c r="R856" s="75" t="s">
        <v>14098</v>
      </c>
      <c r="S856">
        <v>25401</v>
      </c>
    </row>
    <row r="857" spans="17:19" ht="12.75">
      <c r="Q857" s="78" t="s">
        <v>7595</v>
      </c>
      <c r="R857" s="75" t="s">
        <v>4643</v>
      </c>
      <c r="S857">
        <v>21101</v>
      </c>
    </row>
    <row r="858" spans="17:19" ht="12.75">
      <c r="Q858" s="78" t="s">
        <v>4848</v>
      </c>
      <c r="R858" s="75" t="s">
        <v>14097</v>
      </c>
      <c r="S858">
        <v>25401</v>
      </c>
    </row>
    <row r="859" spans="17:19" ht="12.75">
      <c r="Q859" s="78" t="s">
        <v>4849</v>
      </c>
      <c r="R859" s="75" t="s">
        <v>12362</v>
      </c>
      <c r="S859">
        <v>25401</v>
      </c>
    </row>
    <row r="860" spans="17:19" ht="12.75">
      <c r="Q860" s="78" t="s">
        <v>4850</v>
      </c>
      <c r="R860" s="75" t="s">
        <v>12366</v>
      </c>
      <c r="S860">
        <v>25401</v>
      </c>
    </row>
    <row r="861" spans="17:19" ht="12.75">
      <c r="Q861" s="78" t="s">
        <v>4851</v>
      </c>
      <c r="R861" s="75" t="s">
        <v>13697</v>
      </c>
      <c r="S861">
        <v>25401</v>
      </c>
    </row>
    <row r="862" spans="17:19" ht="12.75">
      <c r="Q862" s="78" t="s">
        <v>4852</v>
      </c>
      <c r="R862" s="75" t="s">
        <v>13704</v>
      </c>
      <c r="S862">
        <v>25401</v>
      </c>
    </row>
    <row r="863" spans="17:19" ht="12.75">
      <c r="Q863" s="78" t="s">
        <v>4853</v>
      </c>
      <c r="R863" s="75" t="s">
        <v>13698</v>
      </c>
      <c r="S863">
        <v>25401</v>
      </c>
    </row>
    <row r="864" spans="17:19" ht="12.75">
      <c r="Q864" s="78" t="s">
        <v>8005</v>
      </c>
      <c r="R864" s="75" t="s">
        <v>4644</v>
      </c>
      <c r="S864">
        <v>56201</v>
      </c>
    </row>
    <row r="865" spans="17:19" ht="12.75">
      <c r="Q865" s="78" t="s">
        <v>9531</v>
      </c>
      <c r="R865" s="75" t="s">
        <v>4645</v>
      </c>
      <c r="S865">
        <v>29601</v>
      </c>
    </row>
    <row r="866" spans="17:19" ht="12.75">
      <c r="Q866" s="78" t="s">
        <v>9532</v>
      </c>
      <c r="R866" s="75" t="s">
        <v>4646</v>
      </c>
      <c r="S866">
        <v>29601</v>
      </c>
    </row>
    <row r="867" spans="17:19" ht="12.75">
      <c r="Q867" s="78" t="s">
        <v>8006</v>
      </c>
      <c r="R867" s="75" t="s">
        <v>4647</v>
      </c>
      <c r="S867">
        <v>56201</v>
      </c>
    </row>
    <row r="868" spans="17:19" ht="12.75">
      <c r="Q868" s="78" t="s">
        <v>8007</v>
      </c>
      <c r="R868" s="75" t="s">
        <v>4648</v>
      </c>
      <c r="S868">
        <v>56201</v>
      </c>
    </row>
    <row r="869" spans="17:19" ht="12.75">
      <c r="Q869" s="78" t="s">
        <v>8008</v>
      </c>
      <c r="R869" s="75" t="s">
        <v>4649</v>
      </c>
      <c r="S869">
        <v>56201</v>
      </c>
    </row>
    <row r="870" spans="17:19" ht="12.75">
      <c r="Q870" s="78" t="s">
        <v>9409</v>
      </c>
      <c r="R870" s="75" t="s">
        <v>13952</v>
      </c>
      <c r="S870">
        <v>29201</v>
      </c>
    </row>
    <row r="871" spans="17:19" ht="12.75">
      <c r="Q871" s="78" t="s">
        <v>10210</v>
      </c>
      <c r="R871" s="75" t="s">
        <v>4650</v>
      </c>
      <c r="S871">
        <v>53101</v>
      </c>
    </row>
    <row r="872" spans="17:19" ht="12.75">
      <c r="Q872" s="78" t="s">
        <v>9533</v>
      </c>
      <c r="R872" s="75" t="s">
        <v>4651</v>
      </c>
      <c r="S872">
        <v>29601</v>
      </c>
    </row>
    <row r="873" spans="17:19" ht="12.75">
      <c r="Q873" s="78" t="s">
        <v>8860</v>
      </c>
      <c r="R873" s="75" t="s">
        <v>4652</v>
      </c>
      <c r="S873">
        <v>56902</v>
      </c>
    </row>
    <row r="874" spans="17:19" ht="12.75">
      <c r="Q874" s="78" t="s">
        <v>8009</v>
      </c>
      <c r="R874" s="75" t="s">
        <v>4653</v>
      </c>
      <c r="S874">
        <v>56201</v>
      </c>
    </row>
    <row r="875" spans="17:19" ht="12.75">
      <c r="Q875" s="78" t="s">
        <v>8010</v>
      </c>
      <c r="R875" s="75" t="s">
        <v>4654</v>
      </c>
      <c r="S875">
        <v>56201</v>
      </c>
    </row>
    <row r="876" spans="17:19" ht="12.75">
      <c r="Q876" s="78" t="s">
        <v>10211</v>
      </c>
      <c r="R876" s="75" t="s">
        <v>4655</v>
      </c>
      <c r="S876">
        <v>53101</v>
      </c>
    </row>
    <row r="877" spans="17:19" ht="12.75">
      <c r="Q877" s="78" t="s">
        <v>8011</v>
      </c>
      <c r="R877" s="75" t="s">
        <v>4656</v>
      </c>
      <c r="S877">
        <v>56201</v>
      </c>
    </row>
    <row r="878" spans="17:19" ht="12.75">
      <c r="Q878" s="78" t="s">
        <v>8012</v>
      </c>
      <c r="R878" s="75" t="s">
        <v>4657</v>
      </c>
      <c r="S878">
        <v>56201</v>
      </c>
    </row>
    <row r="879" spans="17:19" ht="12.75">
      <c r="Q879" s="78" t="s">
        <v>8013</v>
      </c>
      <c r="R879" s="75" t="s">
        <v>4658</v>
      </c>
      <c r="S879">
        <v>56201</v>
      </c>
    </row>
    <row r="880" spans="17:19" ht="12.75">
      <c r="Q880" s="78" t="s">
        <v>9534</v>
      </c>
      <c r="R880" s="75" t="s">
        <v>4659</v>
      </c>
      <c r="S880">
        <v>29601</v>
      </c>
    </row>
    <row r="881" spans="17:19" ht="12.75">
      <c r="Q881" s="78" t="s">
        <v>8014</v>
      </c>
      <c r="R881" s="75" t="s">
        <v>4660</v>
      </c>
      <c r="S881">
        <v>56201</v>
      </c>
    </row>
    <row r="882" spans="17:19" ht="12.75">
      <c r="Q882" s="78" t="s">
        <v>8015</v>
      </c>
      <c r="R882" s="75" t="s">
        <v>4661</v>
      </c>
      <c r="S882">
        <v>56201</v>
      </c>
    </row>
    <row r="883" spans="17:19" ht="12.75">
      <c r="Q883" s="78" t="s">
        <v>8016</v>
      </c>
      <c r="R883" s="75" t="s">
        <v>4662</v>
      </c>
      <c r="S883">
        <v>56201</v>
      </c>
    </row>
    <row r="884" spans="17:19" ht="12.75">
      <c r="Q884" s="78" t="s">
        <v>8017</v>
      </c>
      <c r="R884" s="75" t="s">
        <v>4663</v>
      </c>
      <c r="S884">
        <v>56201</v>
      </c>
    </row>
    <row r="885" spans="17:19" ht="12.75">
      <c r="Q885" s="78" t="s">
        <v>9535</v>
      </c>
      <c r="R885" s="75" t="s">
        <v>13953</v>
      </c>
      <c r="S885">
        <v>29601</v>
      </c>
    </row>
    <row r="886" spans="17:19" ht="12.75">
      <c r="Q886" s="78" t="s">
        <v>8018</v>
      </c>
      <c r="R886" s="75" t="s">
        <v>4664</v>
      </c>
      <c r="S886">
        <v>56201</v>
      </c>
    </row>
    <row r="887" spans="17:19" ht="12.75">
      <c r="Q887" s="78" t="s">
        <v>10212</v>
      </c>
      <c r="R887" s="75" t="s">
        <v>4665</v>
      </c>
      <c r="S887">
        <v>53101</v>
      </c>
    </row>
    <row r="888" spans="17:19" ht="12.75">
      <c r="Q888" s="78" t="s">
        <v>9536</v>
      </c>
      <c r="R888" s="75" t="s">
        <v>13954</v>
      </c>
      <c r="S888">
        <v>29601</v>
      </c>
    </row>
    <row r="889" spans="17:19" ht="12.75">
      <c r="Q889" s="78" t="s">
        <v>8019</v>
      </c>
      <c r="R889" s="75" t="s">
        <v>4666</v>
      </c>
      <c r="S889">
        <v>56201</v>
      </c>
    </row>
    <row r="890" spans="17:19" ht="12.75">
      <c r="Q890" s="78" t="s">
        <v>8020</v>
      </c>
      <c r="R890" s="75" t="s">
        <v>4667</v>
      </c>
      <c r="S890">
        <v>56201</v>
      </c>
    </row>
    <row r="891" spans="17:19" ht="12.75">
      <c r="Q891" s="78" t="s">
        <v>8021</v>
      </c>
      <c r="R891" s="75" t="s">
        <v>4668</v>
      </c>
      <c r="S891">
        <v>56201</v>
      </c>
    </row>
    <row r="892" spans="17:19" ht="12.75">
      <c r="Q892" s="78" t="s">
        <v>8022</v>
      </c>
      <c r="R892" s="75" t="s">
        <v>4669</v>
      </c>
      <c r="S892">
        <v>56201</v>
      </c>
    </row>
    <row r="893" spans="17:19" ht="12.75">
      <c r="Q893" s="78" t="s">
        <v>8023</v>
      </c>
      <c r="R893" s="75" t="s">
        <v>4670</v>
      </c>
      <c r="S893">
        <v>56201</v>
      </c>
    </row>
    <row r="894" spans="17:19" ht="12.75">
      <c r="Q894" s="78" t="s">
        <v>8024</v>
      </c>
      <c r="R894" s="75" t="s">
        <v>4671</v>
      </c>
      <c r="S894">
        <v>56201</v>
      </c>
    </row>
    <row r="895" spans="17:19" ht="12.75">
      <c r="Q895" s="78" t="s">
        <v>8025</v>
      </c>
      <c r="R895" s="75" t="s">
        <v>4672</v>
      </c>
      <c r="S895">
        <v>56201</v>
      </c>
    </row>
    <row r="896" spans="17:19" ht="12.75">
      <c r="Q896" s="78" t="s">
        <v>8026</v>
      </c>
      <c r="R896" s="75" t="s">
        <v>4673</v>
      </c>
      <c r="S896">
        <v>56201</v>
      </c>
    </row>
    <row r="897" spans="17:19" ht="12.75">
      <c r="Q897" s="78" t="s">
        <v>8027</v>
      </c>
      <c r="R897" s="75" t="s">
        <v>2123</v>
      </c>
      <c r="S897">
        <v>56201</v>
      </c>
    </row>
    <row r="898" spans="17:19" ht="12.75">
      <c r="Q898" s="78" t="s">
        <v>8028</v>
      </c>
      <c r="R898" s="75" t="s">
        <v>2124</v>
      </c>
      <c r="S898">
        <v>56201</v>
      </c>
    </row>
    <row r="899" spans="17:19" ht="12.75">
      <c r="Q899" s="78" t="s">
        <v>8029</v>
      </c>
      <c r="R899" s="75" t="s">
        <v>2125</v>
      </c>
      <c r="S899">
        <v>56201</v>
      </c>
    </row>
    <row r="900" spans="17:19" ht="12.75">
      <c r="Q900" s="78" t="s">
        <v>8030</v>
      </c>
      <c r="R900" s="75" t="s">
        <v>2126</v>
      </c>
      <c r="S900">
        <v>56201</v>
      </c>
    </row>
    <row r="901" spans="17:19" ht="12.75">
      <c r="Q901" s="78" t="s">
        <v>10213</v>
      </c>
      <c r="R901" s="75" t="s">
        <v>2127</v>
      </c>
      <c r="S901">
        <v>53101</v>
      </c>
    </row>
    <row r="902" spans="17:19" ht="12.75">
      <c r="Q902" s="78" t="s">
        <v>4244</v>
      </c>
      <c r="R902" s="75" t="s">
        <v>2128</v>
      </c>
      <c r="S902" s="64">
        <v>51301</v>
      </c>
    </row>
    <row r="903" spans="17:19" ht="12.75">
      <c r="Q903" s="78" t="s">
        <v>8234</v>
      </c>
      <c r="R903" s="75" t="s">
        <v>12872</v>
      </c>
      <c r="S903">
        <v>22301</v>
      </c>
    </row>
    <row r="904" spans="17:19" ht="12.75">
      <c r="Q904" s="78" t="s">
        <v>3649</v>
      </c>
      <c r="R904" s="75" t="s">
        <v>2129</v>
      </c>
      <c r="S904">
        <v>27101</v>
      </c>
    </row>
    <row r="905" spans="17:19" ht="12.75">
      <c r="Q905" s="78" t="s">
        <v>4245</v>
      </c>
      <c r="R905" s="75" t="s">
        <v>2130</v>
      </c>
      <c r="S905" s="64">
        <v>51301</v>
      </c>
    </row>
    <row r="906" spans="17:19" ht="12.75">
      <c r="Q906" s="78" t="s">
        <v>2733</v>
      </c>
      <c r="R906" s="75" t="s">
        <v>8376</v>
      </c>
      <c r="S906">
        <v>56301</v>
      </c>
    </row>
    <row r="907" spans="17:19" ht="12.75">
      <c r="Q907" s="78" t="s">
        <v>5721</v>
      </c>
      <c r="R907" s="75" t="s">
        <v>13598</v>
      </c>
      <c r="S907">
        <v>24601</v>
      </c>
    </row>
    <row r="908" spans="17:19" ht="12.75">
      <c r="Q908" s="78" t="s">
        <v>8031</v>
      </c>
      <c r="R908" s="75" t="s">
        <v>7505</v>
      </c>
      <c r="S908">
        <v>56201</v>
      </c>
    </row>
    <row r="909" spans="17:19" ht="12.75">
      <c r="Q909" s="78" t="s">
        <v>8032</v>
      </c>
      <c r="R909" s="75" t="s">
        <v>7506</v>
      </c>
      <c r="S909">
        <v>56201</v>
      </c>
    </row>
    <row r="910" spans="17:19" ht="12.75">
      <c r="Q910" s="78" t="s">
        <v>6036</v>
      </c>
      <c r="R910" s="75" t="s">
        <v>2131</v>
      </c>
      <c r="S910">
        <v>25101</v>
      </c>
    </row>
    <row r="911" spans="17:19" ht="12.75">
      <c r="Q911" s="78" t="s">
        <v>7596</v>
      </c>
      <c r="R911" s="75" t="s">
        <v>13497</v>
      </c>
      <c r="S911">
        <v>21101</v>
      </c>
    </row>
    <row r="912" spans="17:19" ht="12.75">
      <c r="Q912" s="78" t="s">
        <v>7597</v>
      </c>
      <c r="R912" s="75" t="s">
        <v>13839</v>
      </c>
      <c r="S912">
        <v>21101</v>
      </c>
    </row>
    <row r="913" spans="17:19" ht="12.75">
      <c r="Q913" s="78" t="s">
        <v>4246</v>
      </c>
      <c r="R913" s="75" t="s">
        <v>2132</v>
      </c>
      <c r="S913" s="64">
        <v>51301</v>
      </c>
    </row>
    <row r="914" spans="17:19" ht="12.75">
      <c r="Q914" s="78" t="s">
        <v>3650</v>
      </c>
      <c r="R914" s="75" t="s">
        <v>2133</v>
      </c>
      <c r="S914">
        <v>27101</v>
      </c>
    </row>
    <row r="915" spans="17:19" ht="12.75">
      <c r="Q915" s="78" t="s">
        <v>9736</v>
      </c>
      <c r="R915" s="75" t="s">
        <v>2134</v>
      </c>
      <c r="S915">
        <v>51901</v>
      </c>
    </row>
    <row r="916" spans="17:19" ht="12.75">
      <c r="Q916" s="78" t="s">
        <v>10464</v>
      </c>
      <c r="R916" s="75" t="s">
        <v>12863</v>
      </c>
      <c r="S916">
        <v>21601</v>
      </c>
    </row>
    <row r="917" spans="17:19" ht="12.75">
      <c r="Q917" s="79" t="s">
        <v>2290</v>
      </c>
      <c r="R917" s="75" t="s">
        <v>2135</v>
      </c>
      <c r="S917">
        <v>53201</v>
      </c>
    </row>
    <row r="918" spans="17:19" ht="12.75">
      <c r="Q918" s="78" t="s">
        <v>6597</v>
      </c>
      <c r="R918" s="75" t="s">
        <v>11800</v>
      </c>
      <c r="S918">
        <v>27301</v>
      </c>
    </row>
    <row r="919" spans="17:19" ht="12.75">
      <c r="Q919" s="78" t="s">
        <v>8235</v>
      </c>
      <c r="R919" s="75" t="s">
        <v>12873</v>
      </c>
      <c r="S919">
        <v>22301</v>
      </c>
    </row>
    <row r="920" spans="17:19" ht="12.75">
      <c r="Q920" s="78" t="s">
        <v>6554</v>
      </c>
      <c r="R920" s="75" t="s">
        <v>12864</v>
      </c>
      <c r="S920">
        <v>27201</v>
      </c>
    </row>
    <row r="921" spans="17:19" ht="12.75">
      <c r="Q921" s="78" t="s">
        <v>4854</v>
      </c>
      <c r="R921" s="75" t="s">
        <v>13699</v>
      </c>
      <c r="S921">
        <v>25401</v>
      </c>
    </row>
    <row r="922" spans="17:19" ht="12.75">
      <c r="Q922" s="78" t="s">
        <v>10214</v>
      </c>
      <c r="R922" s="75" t="s">
        <v>2136</v>
      </c>
      <c r="S922">
        <v>53101</v>
      </c>
    </row>
    <row r="923" spans="17:19" ht="12.75">
      <c r="Q923" s="78" t="s">
        <v>6967</v>
      </c>
      <c r="R923" s="75" t="s">
        <v>2137</v>
      </c>
      <c r="S923">
        <v>29801</v>
      </c>
    </row>
    <row r="924" spans="17:19" ht="12.75">
      <c r="Q924" s="78" t="s">
        <v>10070</v>
      </c>
      <c r="R924" s="75" t="s">
        <v>2138</v>
      </c>
      <c r="S924">
        <v>52301</v>
      </c>
    </row>
    <row r="925" spans="17:19" ht="12.75">
      <c r="Q925" s="78" t="s">
        <v>8236</v>
      </c>
      <c r="R925" s="75" t="s">
        <v>12376</v>
      </c>
      <c r="S925">
        <v>22301</v>
      </c>
    </row>
    <row r="926" spans="17:19" ht="12.75">
      <c r="Q926" s="78" t="s">
        <v>10215</v>
      </c>
      <c r="R926" s="75" t="s">
        <v>2139</v>
      </c>
      <c r="S926">
        <v>53101</v>
      </c>
    </row>
    <row r="927" spans="17:19" ht="12.75">
      <c r="Q927" s="78" t="s">
        <v>3651</v>
      </c>
      <c r="R927" s="75" t="s">
        <v>2140</v>
      </c>
      <c r="S927">
        <v>27101</v>
      </c>
    </row>
    <row r="928" spans="17:19" ht="12.75">
      <c r="Q928" s="78" t="s">
        <v>9737</v>
      </c>
      <c r="R928" s="75" t="s">
        <v>10892</v>
      </c>
      <c r="S928">
        <v>51901</v>
      </c>
    </row>
    <row r="929" spans="17:19" ht="12.75">
      <c r="Q929" s="78" t="s">
        <v>3652</v>
      </c>
      <c r="R929" s="75" t="s">
        <v>2141</v>
      </c>
      <c r="S929">
        <v>27101</v>
      </c>
    </row>
    <row r="930" spans="17:19" ht="12.75">
      <c r="Q930" s="78" t="s">
        <v>8237</v>
      </c>
      <c r="R930" s="75" t="s">
        <v>12585</v>
      </c>
      <c r="S930">
        <v>22301</v>
      </c>
    </row>
    <row r="931" spans="17:19" ht="12.75">
      <c r="Q931" s="78" t="s">
        <v>3653</v>
      </c>
      <c r="R931" s="75" t="s">
        <v>2142</v>
      </c>
      <c r="S931">
        <v>27101</v>
      </c>
    </row>
    <row r="932" spans="17:19" ht="12.75">
      <c r="Q932" s="78" t="s">
        <v>4855</v>
      </c>
      <c r="R932" s="75" t="s">
        <v>14024</v>
      </c>
      <c r="S932">
        <v>25401</v>
      </c>
    </row>
    <row r="933" spans="17:19" ht="12.75">
      <c r="Q933" s="78" t="s">
        <v>9537</v>
      </c>
      <c r="R933" s="75" t="s">
        <v>2143</v>
      </c>
      <c r="S933">
        <v>29601</v>
      </c>
    </row>
    <row r="934" spans="17:19" ht="12.75">
      <c r="Q934" s="78" t="s">
        <v>2734</v>
      </c>
      <c r="R934" s="75" t="s">
        <v>8377</v>
      </c>
      <c r="S934">
        <v>56301</v>
      </c>
    </row>
    <row r="935" spans="17:19" ht="12.75">
      <c r="Q935" s="78" t="s">
        <v>9538</v>
      </c>
      <c r="R935" s="75" t="s">
        <v>2144</v>
      </c>
      <c r="S935">
        <v>29601</v>
      </c>
    </row>
    <row r="936" spans="17:19" ht="12.75">
      <c r="Q936" s="79" t="s">
        <v>2291</v>
      </c>
      <c r="R936" s="75" t="s">
        <v>2145</v>
      </c>
      <c r="S936">
        <v>53201</v>
      </c>
    </row>
    <row r="937" spans="17:19" ht="12.75">
      <c r="Q937" s="78" t="s">
        <v>9539</v>
      </c>
      <c r="R937" s="75" t="s">
        <v>2146</v>
      </c>
      <c r="S937">
        <v>29601</v>
      </c>
    </row>
    <row r="938" spans="17:19" ht="12.75">
      <c r="Q938" s="78" t="s">
        <v>5815</v>
      </c>
      <c r="R938" s="75" t="s">
        <v>12647</v>
      </c>
      <c r="S938">
        <v>24701</v>
      </c>
    </row>
    <row r="939" spans="17:19" ht="12.75">
      <c r="Q939" s="78" t="s">
        <v>9540</v>
      </c>
      <c r="R939" s="75" t="s">
        <v>11833</v>
      </c>
      <c r="S939">
        <v>29601</v>
      </c>
    </row>
    <row r="940" spans="17:19" ht="12.75">
      <c r="Q940" s="78" t="s">
        <v>2735</v>
      </c>
      <c r="R940" s="75" t="s">
        <v>8378</v>
      </c>
      <c r="S940">
        <v>56301</v>
      </c>
    </row>
    <row r="941" spans="17:19" ht="12.75">
      <c r="Q941" s="78" t="s">
        <v>5816</v>
      </c>
      <c r="R941" s="75" t="s">
        <v>12441</v>
      </c>
      <c r="S941">
        <v>24701</v>
      </c>
    </row>
    <row r="942" spans="17:19" ht="12.75">
      <c r="Q942" s="78" t="s">
        <v>4856</v>
      </c>
      <c r="R942" s="75" t="s">
        <v>13701</v>
      </c>
      <c r="S942">
        <v>25401</v>
      </c>
    </row>
    <row r="943" spans="17:19" ht="12.75">
      <c r="Q943" s="78" t="s">
        <v>4857</v>
      </c>
      <c r="R943" s="75" t="s">
        <v>13702</v>
      </c>
      <c r="S943">
        <v>25401</v>
      </c>
    </row>
    <row r="944" spans="17:19" ht="12.75">
      <c r="Q944" s="78" t="s">
        <v>4858</v>
      </c>
      <c r="R944" s="75" t="s">
        <v>13700</v>
      </c>
      <c r="S944">
        <v>25401</v>
      </c>
    </row>
    <row r="945" spans="17:19" ht="12.75">
      <c r="Q945" s="78" t="s">
        <v>4859</v>
      </c>
      <c r="R945" s="75" t="s">
        <v>13703</v>
      </c>
      <c r="S945">
        <v>25401</v>
      </c>
    </row>
    <row r="946" spans="17:19" ht="12.75">
      <c r="Q946" s="78" t="s">
        <v>9443</v>
      </c>
      <c r="R946" s="75" t="s">
        <v>12442</v>
      </c>
      <c r="S946">
        <v>29301</v>
      </c>
    </row>
    <row r="947" spans="17:19" ht="12.75">
      <c r="Q947" s="78" t="s">
        <v>10417</v>
      </c>
      <c r="R947" s="75" t="s">
        <v>2147</v>
      </c>
      <c r="S947">
        <v>21401</v>
      </c>
    </row>
    <row r="948" spans="17:19" ht="12.75">
      <c r="Q948" s="78" t="s">
        <v>8033</v>
      </c>
      <c r="R948" s="75" t="s">
        <v>7507</v>
      </c>
      <c r="S948">
        <v>56201</v>
      </c>
    </row>
    <row r="949" spans="17:19" ht="12.75">
      <c r="Q949" s="78" t="s">
        <v>8601</v>
      </c>
      <c r="R949" s="75" t="s">
        <v>11401</v>
      </c>
      <c r="S949">
        <v>56701</v>
      </c>
    </row>
    <row r="950" spans="17:19" ht="12.75">
      <c r="Q950" s="78" t="s">
        <v>3654</v>
      </c>
      <c r="R950" s="75" t="s">
        <v>2148</v>
      </c>
      <c r="S950">
        <v>27101</v>
      </c>
    </row>
    <row r="951" spans="17:19" ht="12.75">
      <c r="Q951" s="78" t="s">
        <v>9444</v>
      </c>
      <c r="R951" s="75" t="s">
        <v>12443</v>
      </c>
      <c r="S951">
        <v>29301</v>
      </c>
    </row>
    <row r="952" spans="17:19" ht="12.75">
      <c r="Q952" s="78" t="s">
        <v>7598</v>
      </c>
      <c r="R952" s="75" t="s">
        <v>13840</v>
      </c>
      <c r="S952">
        <v>21101</v>
      </c>
    </row>
    <row r="953" spans="17:19" ht="12.75">
      <c r="Q953" s="78" t="s">
        <v>10547</v>
      </c>
      <c r="R953" s="75" t="s">
        <v>2149</v>
      </c>
      <c r="S953">
        <v>22104</v>
      </c>
    </row>
    <row r="954" spans="17:19" ht="12.75">
      <c r="Q954" s="78" t="s">
        <v>7358</v>
      </c>
      <c r="R954" s="75" t="s">
        <v>2150</v>
      </c>
      <c r="S954">
        <v>53101</v>
      </c>
    </row>
    <row r="955" spans="17:19" ht="12.75">
      <c r="Q955" s="78" t="s">
        <v>7359</v>
      </c>
      <c r="R955" s="75" t="s">
        <v>2151</v>
      </c>
      <c r="S955">
        <v>53101</v>
      </c>
    </row>
    <row r="956" spans="17:19" ht="12.75">
      <c r="Q956" s="78" t="s">
        <v>7360</v>
      </c>
      <c r="R956" s="75" t="s">
        <v>2152</v>
      </c>
      <c r="S956">
        <v>53101</v>
      </c>
    </row>
    <row r="957" spans="17:19" ht="12.75">
      <c r="Q957" s="78" t="s">
        <v>3655</v>
      </c>
      <c r="R957" s="75" t="s">
        <v>2153</v>
      </c>
      <c r="S957">
        <v>27101</v>
      </c>
    </row>
    <row r="958" spans="17:19" ht="12.75">
      <c r="Q958" s="78" t="s">
        <v>6693</v>
      </c>
      <c r="R958" s="75" t="s">
        <v>13955</v>
      </c>
      <c r="S958">
        <v>29101</v>
      </c>
    </row>
    <row r="959" spans="17:19" ht="12.75">
      <c r="Q959" s="78" t="s">
        <v>8861</v>
      </c>
      <c r="R959" s="75" t="s">
        <v>2154</v>
      </c>
      <c r="S959">
        <v>56902</v>
      </c>
    </row>
    <row r="960" spans="17:19" ht="12.75">
      <c r="Q960" s="78" t="s">
        <v>7599</v>
      </c>
      <c r="R960" s="75" t="s">
        <v>11852</v>
      </c>
      <c r="S960">
        <v>21101</v>
      </c>
    </row>
    <row r="961" spans="17:19" ht="12.75">
      <c r="Q961" s="78" t="s">
        <v>8602</v>
      </c>
      <c r="R961" s="75" t="s">
        <v>11402</v>
      </c>
      <c r="S961">
        <v>56701</v>
      </c>
    </row>
    <row r="962" spans="17:19" ht="12.75">
      <c r="Q962" s="78" t="s">
        <v>8034</v>
      </c>
      <c r="R962" s="75" t="s">
        <v>7508</v>
      </c>
      <c r="S962">
        <v>56201</v>
      </c>
    </row>
    <row r="963" spans="17:19" ht="12.75">
      <c r="Q963" s="78" t="s">
        <v>8238</v>
      </c>
      <c r="R963" s="75" t="s">
        <v>12874</v>
      </c>
      <c r="S963">
        <v>22301</v>
      </c>
    </row>
    <row r="964" spans="17:19" ht="12.75">
      <c r="Q964" s="78" t="s">
        <v>4247</v>
      </c>
      <c r="R964" s="75" t="s">
        <v>2155</v>
      </c>
      <c r="S964" s="64">
        <v>51301</v>
      </c>
    </row>
    <row r="965" spans="17:19" ht="12.75">
      <c r="Q965" s="78" t="s">
        <v>9541</v>
      </c>
      <c r="R965" s="75" t="s">
        <v>2156</v>
      </c>
      <c r="S965">
        <v>29601</v>
      </c>
    </row>
    <row r="966" spans="17:19" ht="12.75">
      <c r="Q966" s="78" t="s">
        <v>6968</v>
      </c>
      <c r="R966" s="75" t="s">
        <v>2157</v>
      </c>
      <c r="S966">
        <v>29801</v>
      </c>
    </row>
    <row r="967" spans="17:19" ht="12.75">
      <c r="Q967" s="78" t="s">
        <v>2292</v>
      </c>
      <c r="R967" s="75" t="s">
        <v>2158</v>
      </c>
      <c r="S967">
        <v>53201</v>
      </c>
    </row>
    <row r="968" spans="17:19" ht="12.75">
      <c r="Q968" s="78" t="s">
        <v>2293</v>
      </c>
      <c r="R968" s="75" t="s">
        <v>2159</v>
      </c>
      <c r="S968">
        <v>53201</v>
      </c>
    </row>
    <row r="969" spans="17:19" ht="12.75">
      <c r="Q969" s="78" t="s">
        <v>9542</v>
      </c>
      <c r="R969" s="75" t="s">
        <v>13599</v>
      </c>
      <c r="S969">
        <v>29601</v>
      </c>
    </row>
    <row r="970" spans="17:19" ht="12.75">
      <c r="Q970" s="78" t="s">
        <v>5722</v>
      </c>
      <c r="R970" s="75" t="s">
        <v>13600</v>
      </c>
      <c r="S970">
        <v>24601</v>
      </c>
    </row>
    <row r="971" spans="17:19" ht="12.75">
      <c r="Q971" s="78" t="s">
        <v>9543</v>
      </c>
      <c r="R971" s="75" t="s">
        <v>13601</v>
      </c>
      <c r="S971">
        <v>29601</v>
      </c>
    </row>
    <row r="972" spans="17:19" ht="12.75">
      <c r="Q972" s="78" t="s">
        <v>9544</v>
      </c>
      <c r="R972" s="75" t="s">
        <v>13602</v>
      </c>
      <c r="S972">
        <v>29601</v>
      </c>
    </row>
    <row r="973" spans="17:19" ht="12.75">
      <c r="Q973" s="78" t="s">
        <v>7897</v>
      </c>
      <c r="R973" s="75" t="s">
        <v>11303</v>
      </c>
      <c r="S973">
        <v>54402</v>
      </c>
    </row>
    <row r="974" spans="17:19" ht="12.75">
      <c r="Q974" s="78" t="s">
        <v>7898</v>
      </c>
      <c r="R974" s="75" t="s">
        <v>11304</v>
      </c>
      <c r="S974">
        <v>54402</v>
      </c>
    </row>
    <row r="975" spans="17:19" ht="12.75">
      <c r="Q975" s="78" t="s">
        <v>8239</v>
      </c>
      <c r="R975" s="75" t="s">
        <v>2160</v>
      </c>
      <c r="S975">
        <v>22301</v>
      </c>
    </row>
    <row r="976" spans="17:19" ht="12.75">
      <c r="Q976" s="78" t="s">
        <v>4860</v>
      </c>
      <c r="R976" s="75" t="s">
        <v>14025</v>
      </c>
      <c r="S976">
        <v>25401</v>
      </c>
    </row>
    <row r="977" spans="17:19" ht="12.75">
      <c r="Q977" s="78" t="s">
        <v>6694</v>
      </c>
      <c r="R977" s="75" t="s">
        <v>13956</v>
      </c>
      <c r="S977">
        <v>29101</v>
      </c>
    </row>
    <row r="978" spans="17:19" ht="12.75">
      <c r="Q978" s="78" t="s">
        <v>9738</v>
      </c>
      <c r="R978" s="75" t="s">
        <v>10927</v>
      </c>
      <c r="S978">
        <v>51901</v>
      </c>
    </row>
    <row r="979" spans="17:19" ht="12.75">
      <c r="Q979" s="78" t="s">
        <v>4248</v>
      </c>
      <c r="R979" s="75" t="s">
        <v>2161</v>
      </c>
      <c r="S979" s="64">
        <v>51301</v>
      </c>
    </row>
    <row r="980" spans="17:19" ht="12.75">
      <c r="Q980" s="78" t="s">
        <v>10465</v>
      </c>
      <c r="R980" s="75" t="s">
        <v>12865</v>
      </c>
      <c r="S980">
        <v>21601</v>
      </c>
    </row>
    <row r="981" spans="17:19" ht="12.75">
      <c r="Q981" s="78" t="s">
        <v>4085</v>
      </c>
      <c r="R981" s="75" t="s">
        <v>11204</v>
      </c>
      <c r="S981">
        <v>51101</v>
      </c>
    </row>
    <row r="982" spans="17:19" ht="12.75">
      <c r="Q982" s="78" t="s">
        <v>2294</v>
      </c>
      <c r="R982" s="75" t="s">
        <v>2162</v>
      </c>
      <c r="S982">
        <v>53201</v>
      </c>
    </row>
    <row r="983" spans="17:19" ht="12.75">
      <c r="Q983" s="78" t="s">
        <v>9545</v>
      </c>
      <c r="R983" s="75" t="s">
        <v>2163</v>
      </c>
      <c r="S983">
        <v>29601</v>
      </c>
    </row>
    <row r="984" spans="17:19" ht="12.75">
      <c r="Q984" s="78" t="s">
        <v>9410</v>
      </c>
      <c r="R984" s="75" t="s">
        <v>2164</v>
      </c>
      <c r="S984">
        <v>29201</v>
      </c>
    </row>
    <row r="985" spans="17:19" ht="12.75">
      <c r="Q985" s="78" t="s">
        <v>9739</v>
      </c>
      <c r="R985" s="75" t="s">
        <v>11148</v>
      </c>
      <c r="S985">
        <v>51901</v>
      </c>
    </row>
    <row r="986" spans="17:19" ht="12.75">
      <c r="Q986" s="78" t="s">
        <v>9740</v>
      </c>
      <c r="R986" s="75" t="s">
        <v>2165</v>
      </c>
      <c r="S986">
        <v>51901</v>
      </c>
    </row>
    <row r="987" spans="17:19" ht="12.75">
      <c r="Q987" s="78" t="s">
        <v>4249</v>
      </c>
      <c r="R987" s="75" t="s">
        <v>2166</v>
      </c>
      <c r="S987" s="64">
        <v>51301</v>
      </c>
    </row>
    <row r="988" spans="17:19" ht="12.75">
      <c r="Q988" s="78" t="s">
        <v>10008</v>
      </c>
      <c r="R988" s="75" t="s">
        <v>2167</v>
      </c>
      <c r="S988">
        <v>52201</v>
      </c>
    </row>
    <row r="989" spans="17:19" ht="12.75">
      <c r="Q989" s="78" t="s">
        <v>8035</v>
      </c>
      <c r="R989" s="75" t="s">
        <v>7509</v>
      </c>
      <c r="S989">
        <v>56201</v>
      </c>
    </row>
    <row r="990" spans="17:19" ht="12.75">
      <c r="Q990" s="78" t="s">
        <v>9741</v>
      </c>
      <c r="R990" s="75" t="s">
        <v>10928</v>
      </c>
      <c r="S990">
        <v>51901</v>
      </c>
    </row>
    <row r="991" spans="17:19" ht="12.75">
      <c r="Q991" s="78" t="s">
        <v>9742</v>
      </c>
      <c r="R991" s="75" t="s">
        <v>2168</v>
      </c>
      <c r="S991">
        <v>51901</v>
      </c>
    </row>
    <row r="992" spans="17:19" ht="12.75">
      <c r="Q992" s="78" t="s">
        <v>2897</v>
      </c>
      <c r="R992" s="75" t="s">
        <v>2169</v>
      </c>
      <c r="S992">
        <v>56501</v>
      </c>
    </row>
    <row r="993" spans="17:19" ht="12.75">
      <c r="Q993" s="78" t="s">
        <v>2736</v>
      </c>
      <c r="R993" s="75" t="s">
        <v>8379</v>
      </c>
      <c r="S993">
        <v>56301</v>
      </c>
    </row>
    <row r="994" spans="17:19" ht="12.75">
      <c r="Q994" s="78" t="s">
        <v>2737</v>
      </c>
      <c r="R994" s="75" t="s">
        <v>8380</v>
      </c>
      <c r="S994">
        <v>56301</v>
      </c>
    </row>
    <row r="995" spans="17:19" ht="12.75">
      <c r="Q995" s="78" t="s">
        <v>9546</v>
      </c>
      <c r="R995" s="75" t="s">
        <v>2170</v>
      </c>
      <c r="S995">
        <v>29601</v>
      </c>
    </row>
    <row r="996" spans="17:19" ht="12.75">
      <c r="Q996" s="78" t="s">
        <v>8036</v>
      </c>
      <c r="R996" s="75" t="s">
        <v>7510</v>
      </c>
      <c r="S996">
        <v>56201</v>
      </c>
    </row>
    <row r="997" spans="17:19" ht="12.75">
      <c r="Q997" s="78" t="s">
        <v>2898</v>
      </c>
      <c r="R997" s="75" t="s">
        <v>2171</v>
      </c>
      <c r="S997">
        <v>56501</v>
      </c>
    </row>
    <row r="998" spans="17:19" ht="12.75">
      <c r="Q998" s="78" t="s">
        <v>2295</v>
      </c>
      <c r="R998" s="75" t="s">
        <v>2172</v>
      </c>
      <c r="S998">
        <v>53201</v>
      </c>
    </row>
    <row r="999" spans="17:19" ht="12.75">
      <c r="Q999" s="78" t="s">
        <v>8603</v>
      </c>
      <c r="R999" s="75" t="s">
        <v>9088</v>
      </c>
      <c r="S999">
        <v>56701</v>
      </c>
    </row>
    <row r="1000" spans="17:19" ht="12.75">
      <c r="Q1000" s="78" t="s">
        <v>8037</v>
      </c>
      <c r="R1000" s="75" t="s">
        <v>7511</v>
      </c>
      <c r="S1000">
        <v>56201</v>
      </c>
    </row>
    <row r="1001" spans="17:19" ht="12.75">
      <c r="Q1001" s="78" t="s">
        <v>2738</v>
      </c>
      <c r="R1001" s="75" t="s">
        <v>8381</v>
      </c>
      <c r="S1001">
        <v>56301</v>
      </c>
    </row>
    <row r="1002" spans="17:19" ht="12.75">
      <c r="Q1002" s="78" t="s">
        <v>4176</v>
      </c>
      <c r="R1002" s="75" t="s">
        <v>2173</v>
      </c>
      <c r="S1002" s="81">
        <v>51201</v>
      </c>
    </row>
    <row r="1003" spans="17:19" ht="12.75">
      <c r="Q1003" s="78" t="s">
        <v>5723</v>
      </c>
      <c r="R1003" s="75" t="s">
        <v>12420</v>
      </c>
      <c r="S1003">
        <v>24601</v>
      </c>
    </row>
    <row r="1004" spans="17:19" ht="12.75">
      <c r="Q1004" s="78" t="s">
        <v>5724</v>
      </c>
      <c r="R1004" s="75" t="s">
        <v>12415</v>
      </c>
      <c r="S1004">
        <v>24601</v>
      </c>
    </row>
    <row r="1005" spans="17:19" ht="12.75">
      <c r="Q1005" s="78" t="s">
        <v>4861</v>
      </c>
      <c r="R1005" s="75" t="s">
        <v>13705</v>
      </c>
      <c r="S1005">
        <v>25401</v>
      </c>
    </row>
    <row r="1006" spans="17:19" ht="12.75">
      <c r="Q1006" s="78" t="s">
        <v>6695</v>
      </c>
      <c r="R1006" s="75" t="s">
        <v>12444</v>
      </c>
      <c r="S1006">
        <v>29101</v>
      </c>
    </row>
    <row r="1007" spans="17:19" ht="12.75">
      <c r="Q1007" s="78" t="s">
        <v>5725</v>
      </c>
      <c r="R1007" s="75" t="s">
        <v>12418</v>
      </c>
      <c r="S1007">
        <v>24601</v>
      </c>
    </row>
    <row r="1008" spans="17:19" ht="12.75">
      <c r="Q1008" s="78" t="s">
        <v>9547</v>
      </c>
      <c r="R1008" s="75" t="s">
        <v>13603</v>
      </c>
      <c r="S1008">
        <v>29601</v>
      </c>
    </row>
    <row r="1009" spans="17:19" ht="12.75">
      <c r="Q1009" s="78" t="s">
        <v>5726</v>
      </c>
      <c r="R1009" s="75" t="s">
        <v>2174</v>
      </c>
      <c r="S1009">
        <v>24601</v>
      </c>
    </row>
    <row r="1010" spans="17:19" ht="12.75">
      <c r="Q1010" s="78" t="s">
        <v>5817</v>
      </c>
      <c r="R1010" s="75" t="s">
        <v>12020</v>
      </c>
      <c r="S1010">
        <v>24701</v>
      </c>
    </row>
    <row r="1011" spans="17:19" ht="12.75">
      <c r="Q1011" s="78" t="s">
        <v>9548</v>
      </c>
      <c r="R1011" s="75" t="s">
        <v>13604</v>
      </c>
      <c r="S1011">
        <v>29601</v>
      </c>
    </row>
    <row r="1012" spans="17:19" ht="12.75">
      <c r="Q1012" s="78" t="s">
        <v>7836</v>
      </c>
      <c r="R1012" s="75" t="s">
        <v>11316</v>
      </c>
      <c r="S1012">
        <v>54201</v>
      </c>
    </row>
    <row r="1013" spans="17:19" ht="12.75">
      <c r="Q1013" s="78" t="s">
        <v>2739</v>
      </c>
      <c r="R1013" s="75" t="s">
        <v>8382</v>
      </c>
      <c r="S1013">
        <v>56301</v>
      </c>
    </row>
    <row r="1014" spans="17:19" ht="12.75">
      <c r="Q1014" s="78" t="s">
        <v>8038</v>
      </c>
      <c r="R1014" s="75" t="s">
        <v>8448</v>
      </c>
      <c r="S1014">
        <v>56201</v>
      </c>
    </row>
    <row r="1015" spans="17:19" ht="12.75">
      <c r="Q1015" s="78" t="s">
        <v>7837</v>
      </c>
      <c r="R1015" s="75" t="s">
        <v>11317</v>
      </c>
      <c r="S1015">
        <v>54201</v>
      </c>
    </row>
    <row r="1016" spans="17:19" ht="12.75">
      <c r="Q1016" s="78" t="s">
        <v>10548</v>
      </c>
      <c r="R1016" s="75" t="s">
        <v>2175</v>
      </c>
      <c r="S1016">
        <v>22104</v>
      </c>
    </row>
    <row r="1017" spans="17:19" ht="12.75">
      <c r="Q1017" s="78" t="s">
        <v>3760</v>
      </c>
      <c r="R1017" s="75" t="s">
        <v>2176</v>
      </c>
      <c r="S1017">
        <v>57801</v>
      </c>
    </row>
    <row r="1018" spans="17:19" ht="12.75">
      <c r="Q1018" s="78" t="s">
        <v>10549</v>
      </c>
      <c r="R1018" s="75" t="s">
        <v>2177</v>
      </c>
      <c r="S1018">
        <v>22104</v>
      </c>
    </row>
    <row r="1019" spans="17:19" ht="12.75">
      <c r="Q1019" s="78" t="s">
        <v>6969</v>
      </c>
      <c r="R1019" s="75" t="s">
        <v>12445</v>
      </c>
      <c r="S1019">
        <v>29801</v>
      </c>
    </row>
    <row r="1020" spans="17:19" ht="12.75">
      <c r="Q1020" s="78" t="s">
        <v>9549</v>
      </c>
      <c r="R1020" s="75" t="s">
        <v>2178</v>
      </c>
      <c r="S1020">
        <v>29601</v>
      </c>
    </row>
    <row r="1021" spans="17:19" ht="12.75">
      <c r="Q1021" s="78" t="s">
        <v>10550</v>
      </c>
      <c r="R1021" s="75" t="s">
        <v>2179</v>
      </c>
      <c r="S1021">
        <v>22104</v>
      </c>
    </row>
    <row r="1022" spans="17:19" ht="12.75">
      <c r="Q1022" s="78" t="s">
        <v>10551</v>
      </c>
      <c r="R1022" s="75" t="s">
        <v>12475</v>
      </c>
      <c r="S1022">
        <v>22104</v>
      </c>
    </row>
    <row r="1023" spans="17:19" ht="12.75">
      <c r="Q1023" s="78" t="s">
        <v>10552</v>
      </c>
      <c r="R1023" s="75" t="s">
        <v>12476</v>
      </c>
      <c r="S1023">
        <v>22104</v>
      </c>
    </row>
    <row r="1024" spans="17:19" ht="12.75">
      <c r="Q1024" s="78" t="s">
        <v>10553</v>
      </c>
      <c r="R1024" s="75" t="s">
        <v>12477</v>
      </c>
      <c r="S1024">
        <v>22104</v>
      </c>
    </row>
    <row r="1025" spans="17:19" ht="12.75">
      <c r="Q1025" s="78" t="s">
        <v>9743</v>
      </c>
      <c r="R1025" s="75" t="s">
        <v>10929</v>
      </c>
      <c r="S1025">
        <v>51901</v>
      </c>
    </row>
    <row r="1026" spans="17:19" ht="12.75">
      <c r="Q1026" s="78" t="s">
        <v>8240</v>
      </c>
      <c r="R1026" s="75" t="s">
        <v>12592</v>
      </c>
      <c r="S1026">
        <v>22301</v>
      </c>
    </row>
    <row r="1027" spans="17:19" ht="12.75">
      <c r="Q1027" s="78" t="s">
        <v>3761</v>
      </c>
      <c r="R1027" s="75" t="s">
        <v>2180</v>
      </c>
      <c r="S1027">
        <v>57801</v>
      </c>
    </row>
    <row r="1028" spans="17:19" ht="12.75">
      <c r="Q1028" s="78" t="s">
        <v>10554</v>
      </c>
      <c r="R1028" s="75" t="s">
        <v>2181</v>
      </c>
      <c r="S1028">
        <v>22104</v>
      </c>
    </row>
    <row r="1029" spans="17:19" ht="12.75">
      <c r="Q1029" s="78" t="s">
        <v>7838</v>
      </c>
      <c r="R1029" s="75" t="s">
        <v>9649</v>
      </c>
      <c r="S1029">
        <v>54201</v>
      </c>
    </row>
    <row r="1030" spans="17:19" ht="12.75">
      <c r="Q1030" s="78" t="s">
        <v>10143</v>
      </c>
      <c r="R1030" s="75" t="s">
        <v>2182</v>
      </c>
      <c r="S1030">
        <v>52901</v>
      </c>
    </row>
    <row r="1031" spans="17:19" ht="12.75">
      <c r="Q1031" s="78" t="s">
        <v>9744</v>
      </c>
      <c r="R1031" s="75" t="s">
        <v>11205</v>
      </c>
      <c r="S1031">
        <v>51901</v>
      </c>
    </row>
    <row r="1032" spans="17:19" ht="12.75">
      <c r="Q1032" s="78" t="s">
        <v>10071</v>
      </c>
      <c r="R1032" s="75" t="s">
        <v>2183</v>
      </c>
      <c r="S1032">
        <v>52301</v>
      </c>
    </row>
    <row r="1033" spans="17:19" ht="12.75">
      <c r="Q1033" s="78" t="s">
        <v>9550</v>
      </c>
      <c r="R1033" s="75" t="s">
        <v>2184</v>
      </c>
      <c r="S1033">
        <v>29601</v>
      </c>
    </row>
    <row r="1034" spans="17:19" ht="12.75">
      <c r="Q1034" s="78" t="s">
        <v>8039</v>
      </c>
      <c r="R1034" s="75" t="s">
        <v>2185</v>
      </c>
      <c r="S1034">
        <v>56201</v>
      </c>
    </row>
    <row r="1035" spans="17:19" ht="12.75">
      <c r="Q1035" s="78" t="s">
        <v>6131</v>
      </c>
      <c r="R1035" s="75" t="s">
        <v>2186</v>
      </c>
      <c r="S1035">
        <v>56601</v>
      </c>
    </row>
    <row r="1036" spans="17:19" ht="12.75">
      <c r="Q1036" s="78" t="s">
        <v>6132</v>
      </c>
      <c r="R1036" s="75" t="s">
        <v>2187</v>
      </c>
      <c r="S1036">
        <v>56601</v>
      </c>
    </row>
    <row r="1037" spans="17:19" ht="12.75">
      <c r="Q1037" s="78" t="s">
        <v>9459</v>
      </c>
      <c r="R1037" s="75" t="s">
        <v>11649</v>
      </c>
      <c r="S1037">
        <v>29401</v>
      </c>
    </row>
    <row r="1038" spans="17:19" ht="12.75">
      <c r="Q1038" s="78" t="s">
        <v>10442</v>
      </c>
      <c r="R1038" s="75" t="s">
        <v>13829</v>
      </c>
      <c r="S1038">
        <v>21501</v>
      </c>
    </row>
    <row r="1039" spans="17:19" ht="12.75">
      <c r="Q1039" s="78" t="s">
        <v>2296</v>
      </c>
      <c r="R1039" s="75" t="s">
        <v>2188</v>
      </c>
      <c r="S1039">
        <v>53201</v>
      </c>
    </row>
    <row r="1040" spans="17:19" ht="12.75">
      <c r="Q1040" s="78" t="s">
        <v>9551</v>
      </c>
      <c r="R1040" s="75" t="s">
        <v>2189</v>
      </c>
      <c r="S1040">
        <v>29601</v>
      </c>
    </row>
    <row r="1041" spans="17:19" ht="12.75">
      <c r="Q1041" s="78" t="s">
        <v>4250</v>
      </c>
      <c r="R1041" s="75" t="s">
        <v>10835</v>
      </c>
      <c r="S1041" s="64">
        <v>51301</v>
      </c>
    </row>
    <row r="1042" spans="17:19" ht="12.75">
      <c r="Q1042" s="78" t="s">
        <v>8862</v>
      </c>
      <c r="R1042" s="75" t="s">
        <v>2190</v>
      </c>
      <c r="S1042">
        <v>56902</v>
      </c>
    </row>
    <row r="1043" spans="17:19" ht="12.75">
      <c r="Q1043" s="78" t="s">
        <v>9552</v>
      </c>
      <c r="R1043" s="75" t="s">
        <v>13605</v>
      </c>
      <c r="S1043">
        <v>29601</v>
      </c>
    </row>
    <row r="1044" spans="17:19" ht="12.75">
      <c r="Q1044" s="78" t="s">
        <v>2297</v>
      </c>
      <c r="R1044" s="75" t="s">
        <v>2191</v>
      </c>
      <c r="S1044">
        <v>53201</v>
      </c>
    </row>
    <row r="1045" spans="17:19" ht="12.75">
      <c r="Q1045" s="78" t="s">
        <v>9745</v>
      </c>
      <c r="R1045" s="75" t="s">
        <v>11206</v>
      </c>
      <c r="S1045">
        <v>51901</v>
      </c>
    </row>
    <row r="1046" spans="17:19" ht="12.75">
      <c r="Q1046" s="78" t="s">
        <v>4251</v>
      </c>
      <c r="R1046" s="75" t="s">
        <v>2192</v>
      </c>
      <c r="S1046" s="64">
        <v>51301</v>
      </c>
    </row>
    <row r="1047" spans="17:19" ht="12.75">
      <c r="Q1047" s="78" t="s">
        <v>8241</v>
      </c>
      <c r="R1047" s="75" t="s">
        <v>11941</v>
      </c>
      <c r="S1047">
        <v>22301</v>
      </c>
    </row>
    <row r="1048" spans="17:19" ht="12.75">
      <c r="Q1048" s="78" t="s">
        <v>10144</v>
      </c>
      <c r="R1048" s="75" t="s">
        <v>2193</v>
      </c>
      <c r="S1048">
        <v>52901</v>
      </c>
    </row>
    <row r="1049" spans="17:19" ht="12.75">
      <c r="Q1049" s="78" t="s">
        <v>6696</v>
      </c>
      <c r="R1049" s="75" t="s">
        <v>13957</v>
      </c>
      <c r="S1049">
        <v>29101</v>
      </c>
    </row>
    <row r="1050" spans="17:19" ht="12.75">
      <c r="Q1050" s="78" t="s">
        <v>3550</v>
      </c>
      <c r="R1050" s="75" t="s">
        <v>12363</v>
      </c>
      <c r="S1050">
        <v>25501</v>
      </c>
    </row>
    <row r="1051" spans="17:19" ht="12.75">
      <c r="Q1051" s="78" t="s">
        <v>6133</v>
      </c>
      <c r="R1051" s="75" t="s">
        <v>2194</v>
      </c>
      <c r="S1051">
        <v>56601</v>
      </c>
    </row>
    <row r="1052" spans="17:19" ht="12.75">
      <c r="Q1052" s="78" t="s">
        <v>7839</v>
      </c>
      <c r="R1052" s="75" t="s">
        <v>7074</v>
      </c>
      <c r="S1052">
        <v>54201</v>
      </c>
    </row>
    <row r="1053" spans="17:19" ht="12.75">
      <c r="Q1053" s="78" t="s">
        <v>3551</v>
      </c>
      <c r="R1053" s="75" t="s">
        <v>12364</v>
      </c>
      <c r="S1053">
        <v>25501</v>
      </c>
    </row>
    <row r="1054" spans="17:19" ht="12.75">
      <c r="Q1054" s="78" t="s">
        <v>9746</v>
      </c>
      <c r="R1054" s="75" t="s">
        <v>11207</v>
      </c>
      <c r="S1054">
        <v>51901</v>
      </c>
    </row>
    <row r="1055" spans="17:19" ht="12.75">
      <c r="Q1055" s="78" t="s">
        <v>5727</v>
      </c>
      <c r="R1055" s="75" t="s">
        <v>13606</v>
      </c>
      <c r="S1055">
        <v>24601</v>
      </c>
    </row>
    <row r="1056" spans="17:19" ht="12.75">
      <c r="Q1056" s="78" t="s">
        <v>8863</v>
      </c>
      <c r="R1056" s="75" t="s">
        <v>2195</v>
      </c>
      <c r="S1056">
        <v>56902</v>
      </c>
    </row>
    <row r="1057" spans="17:19" ht="12.75">
      <c r="Q1057" s="78" t="s">
        <v>6134</v>
      </c>
      <c r="R1057" s="75" t="s">
        <v>2196</v>
      </c>
      <c r="S1057">
        <v>56601</v>
      </c>
    </row>
    <row r="1058" spans="17:19" ht="12.75">
      <c r="Q1058" s="78" t="s">
        <v>9747</v>
      </c>
      <c r="R1058" s="75" t="s">
        <v>2197</v>
      </c>
      <c r="S1058">
        <v>51901</v>
      </c>
    </row>
    <row r="1059" spans="17:19" ht="12.75">
      <c r="Q1059" s="79" t="s">
        <v>2298</v>
      </c>
      <c r="R1059" s="75" t="s">
        <v>2198</v>
      </c>
      <c r="S1059">
        <v>53201</v>
      </c>
    </row>
    <row r="1060" spans="17:19" ht="12.75">
      <c r="Q1060" s="78" t="s">
        <v>10145</v>
      </c>
      <c r="R1060" s="75" t="s">
        <v>2199</v>
      </c>
      <c r="S1060">
        <v>52901</v>
      </c>
    </row>
    <row r="1061" spans="17:19" ht="12.75">
      <c r="Q1061" s="78" t="s">
        <v>8040</v>
      </c>
      <c r="R1061" s="75" t="s">
        <v>8449</v>
      </c>
      <c r="S1061">
        <v>56201</v>
      </c>
    </row>
    <row r="1062" spans="17:19" ht="12.75">
      <c r="Q1062" s="78" t="s">
        <v>9748</v>
      </c>
      <c r="R1062" s="75" t="s">
        <v>2200</v>
      </c>
      <c r="S1062">
        <v>51901</v>
      </c>
    </row>
    <row r="1063" spans="17:19" ht="12.75">
      <c r="Q1063" s="78" t="s">
        <v>7600</v>
      </c>
      <c r="R1063" s="75" t="s">
        <v>887</v>
      </c>
      <c r="S1063">
        <v>21101</v>
      </c>
    </row>
    <row r="1064" spans="17:19" ht="12.75">
      <c r="Q1064" s="78" t="s">
        <v>10555</v>
      </c>
      <c r="R1064" s="75" t="s">
        <v>12483</v>
      </c>
      <c r="S1064">
        <v>22104</v>
      </c>
    </row>
    <row r="1065" spans="17:19" ht="12.75">
      <c r="Q1065" s="78" t="s">
        <v>8242</v>
      </c>
      <c r="R1065" s="75" t="s">
        <v>12006</v>
      </c>
      <c r="S1065">
        <v>22301</v>
      </c>
    </row>
    <row r="1066" spans="17:19" ht="12.75">
      <c r="Q1066" s="78" t="s">
        <v>8343</v>
      </c>
      <c r="R1066" s="75" t="s">
        <v>12063</v>
      </c>
      <c r="S1066">
        <v>24301</v>
      </c>
    </row>
    <row r="1067" spans="17:19" ht="12.75">
      <c r="Q1067" s="78" t="s">
        <v>4862</v>
      </c>
      <c r="R1067" s="75" t="s">
        <v>11523</v>
      </c>
      <c r="S1067">
        <v>25401</v>
      </c>
    </row>
    <row r="1068" spans="17:19" ht="12.75">
      <c r="Q1068" s="78" t="s">
        <v>10556</v>
      </c>
      <c r="R1068" s="75" t="s">
        <v>888</v>
      </c>
      <c r="S1068">
        <v>22104</v>
      </c>
    </row>
    <row r="1069" spans="17:19" ht="12.75">
      <c r="Q1069" s="78" t="s">
        <v>3656</v>
      </c>
      <c r="R1069" s="75" t="s">
        <v>889</v>
      </c>
      <c r="S1069">
        <v>27101</v>
      </c>
    </row>
    <row r="1070" spans="17:19" ht="12.75">
      <c r="Q1070" s="78" t="s">
        <v>10557</v>
      </c>
      <c r="R1070" s="75" t="s">
        <v>890</v>
      </c>
      <c r="S1070">
        <v>22104</v>
      </c>
    </row>
    <row r="1071" spans="17:19" ht="12.75">
      <c r="Q1071" s="78" t="s">
        <v>10558</v>
      </c>
      <c r="R1071" s="75" t="s">
        <v>13527</v>
      </c>
      <c r="S1071">
        <v>22104</v>
      </c>
    </row>
    <row r="1072" spans="17:19" ht="12.75">
      <c r="Q1072" s="78" t="s">
        <v>8864</v>
      </c>
      <c r="R1072" s="75" t="s">
        <v>891</v>
      </c>
      <c r="S1072">
        <v>56902</v>
      </c>
    </row>
    <row r="1073" spans="17:19" ht="12.75">
      <c r="Q1073" s="78" t="s">
        <v>8604</v>
      </c>
      <c r="R1073" s="75" t="s">
        <v>11403</v>
      </c>
      <c r="S1073">
        <v>56701</v>
      </c>
    </row>
    <row r="1074" spans="17:19" ht="12.75">
      <c r="Q1074" s="78" t="s">
        <v>6697</v>
      </c>
      <c r="R1074" s="75" t="s">
        <v>12822</v>
      </c>
      <c r="S1074">
        <v>29101</v>
      </c>
    </row>
    <row r="1075" spans="17:19" ht="12.75">
      <c r="Q1075" s="78" t="s">
        <v>10559</v>
      </c>
      <c r="R1075" s="75" t="s">
        <v>892</v>
      </c>
      <c r="S1075">
        <v>22104</v>
      </c>
    </row>
    <row r="1076" spans="17:19" ht="12.75">
      <c r="Q1076" s="78" t="s">
        <v>10560</v>
      </c>
      <c r="R1076" s="75" t="s">
        <v>12464</v>
      </c>
      <c r="S1076">
        <v>22104</v>
      </c>
    </row>
    <row r="1077" spans="17:19" ht="12.75">
      <c r="Q1077" s="78" t="s">
        <v>7601</v>
      </c>
      <c r="R1077" s="75" t="s">
        <v>13498</v>
      </c>
      <c r="S1077">
        <v>21101</v>
      </c>
    </row>
    <row r="1078" spans="17:19" ht="12.75">
      <c r="Q1078" s="78" t="s">
        <v>3657</v>
      </c>
      <c r="R1078" s="75" t="s">
        <v>14113</v>
      </c>
      <c r="S1078">
        <v>27101</v>
      </c>
    </row>
    <row r="1079" spans="17:19" ht="12.75">
      <c r="Q1079" s="78" t="s">
        <v>3658</v>
      </c>
      <c r="R1079" s="75" t="s">
        <v>14114</v>
      </c>
      <c r="S1079">
        <v>27101</v>
      </c>
    </row>
    <row r="1080" spans="17:19" ht="12.75">
      <c r="Q1080" s="78" t="s">
        <v>8041</v>
      </c>
      <c r="R1080" s="75" t="s">
        <v>893</v>
      </c>
      <c r="S1080">
        <v>56201</v>
      </c>
    </row>
    <row r="1081" spans="17:19" ht="12.75">
      <c r="Q1081" s="78" t="s">
        <v>8042</v>
      </c>
      <c r="R1081" s="75" t="s">
        <v>8450</v>
      </c>
      <c r="S1081">
        <v>56201</v>
      </c>
    </row>
    <row r="1082" spans="17:19" ht="12.75">
      <c r="Q1082" s="78" t="s">
        <v>8043</v>
      </c>
      <c r="R1082" s="75" t="s">
        <v>10238</v>
      </c>
      <c r="S1082">
        <v>56201</v>
      </c>
    </row>
    <row r="1083" spans="17:19" ht="12.75">
      <c r="Q1083" s="78" t="s">
        <v>8044</v>
      </c>
      <c r="R1083" s="75" t="s">
        <v>10238</v>
      </c>
      <c r="S1083">
        <v>56201</v>
      </c>
    </row>
    <row r="1084" spans="17:19" ht="12.75">
      <c r="Q1084" s="78" t="s">
        <v>8045</v>
      </c>
      <c r="R1084" s="75" t="s">
        <v>10239</v>
      </c>
      <c r="S1084">
        <v>56201</v>
      </c>
    </row>
    <row r="1085" spans="17:19" ht="12.75">
      <c r="Q1085" s="78" t="s">
        <v>8046</v>
      </c>
      <c r="R1085" s="75" t="s">
        <v>10239</v>
      </c>
      <c r="S1085">
        <v>56201</v>
      </c>
    </row>
    <row r="1086" spans="17:19" ht="12.75">
      <c r="Q1086" s="78" t="s">
        <v>8047</v>
      </c>
      <c r="R1086" s="75" t="s">
        <v>10240</v>
      </c>
      <c r="S1086">
        <v>56201</v>
      </c>
    </row>
    <row r="1087" spans="17:19" ht="12.75">
      <c r="Q1087" s="78" t="s">
        <v>8048</v>
      </c>
      <c r="R1087" s="75" t="s">
        <v>10241</v>
      </c>
      <c r="S1087">
        <v>56201</v>
      </c>
    </row>
    <row r="1088" spans="17:19" ht="12.75">
      <c r="Q1088" s="78" t="s">
        <v>8049</v>
      </c>
      <c r="R1088" s="75" t="s">
        <v>10241</v>
      </c>
      <c r="S1088">
        <v>56201</v>
      </c>
    </row>
    <row r="1089" spans="17:19" ht="12.75">
      <c r="Q1089" s="78" t="s">
        <v>8050</v>
      </c>
      <c r="R1089" s="75" t="s">
        <v>10242</v>
      </c>
      <c r="S1089">
        <v>56201</v>
      </c>
    </row>
    <row r="1090" spans="17:19" ht="12.75">
      <c r="Q1090" s="78" t="s">
        <v>9749</v>
      </c>
      <c r="R1090" s="75" t="s">
        <v>11208</v>
      </c>
      <c r="S1090">
        <v>51901</v>
      </c>
    </row>
    <row r="1091" spans="17:19" ht="12.75">
      <c r="Q1091" s="78" t="s">
        <v>8051</v>
      </c>
      <c r="R1091" s="75" t="s">
        <v>10243</v>
      </c>
      <c r="S1091">
        <v>56201</v>
      </c>
    </row>
    <row r="1092" spans="17:19" ht="12.75">
      <c r="Q1092" s="78" t="s">
        <v>8865</v>
      </c>
      <c r="R1092" s="75" t="s">
        <v>894</v>
      </c>
      <c r="S1092">
        <v>56902</v>
      </c>
    </row>
    <row r="1093" spans="17:19" ht="12.75">
      <c r="Q1093" s="78" t="s">
        <v>7602</v>
      </c>
      <c r="R1093" s="75" t="s">
        <v>13841</v>
      </c>
      <c r="S1093">
        <v>21101</v>
      </c>
    </row>
    <row r="1094" spans="17:19" ht="12.75">
      <c r="Q1094" s="78" t="s">
        <v>2740</v>
      </c>
      <c r="R1094" s="75" t="s">
        <v>8383</v>
      </c>
      <c r="S1094">
        <v>56301</v>
      </c>
    </row>
    <row r="1095" spans="17:19" ht="12.75">
      <c r="Q1095" s="78" t="s">
        <v>9750</v>
      </c>
      <c r="R1095" s="75" t="s">
        <v>895</v>
      </c>
      <c r="S1095">
        <v>51901</v>
      </c>
    </row>
    <row r="1096" spans="17:19" ht="12.75">
      <c r="Q1096" s="78" t="s">
        <v>7361</v>
      </c>
      <c r="R1096" s="75" t="s">
        <v>896</v>
      </c>
      <c r="S1096">
        <v>53101</v>
      </c>
    </row>
    <row r="1097" spans="17:19" ht="12.75">
      <c r="Q1097" s="78" t="s">
        <v>10072</v>
      </c>
      <c r="R1097" s="75" t="s">
        <v>897</v>
      </c>
      <c r="S1097">
        <v>52301</v>
      </c>
    </row>
    <row r="1098" spans="17:19" ht="12.75">
      <c r="Q1098" s="78" t="s">
        <v>6135</v>
      </c>
      <c r="R1098" s="75" t="s">
        <v>898</v>
      </c>
      <c r="S1098">
        <v>56601</v>
      </c>
    </row>
    <row r="1099" spans="17:19" ht="12.75">
      <c r="Q1099" s="78" t="s">
        <v>8866</v>
      </c>
      <c r="R1099" s="75" t="s">
        <v>899</v>
      </c>
      <c r="S1099">
        <v>56902</v>
      </c>
    </row>
    <row r="1100" spans="17:19" ht="12.75">
      <c r="Q1100" s="78" t="s">
        <v>7362</v>
      </c>
      <c r="R1100" s="75" t="s">
        <v>900</v>
      </c>
      <c r="S1100">
        <v>53101</v>
      </c>
    </row>
    <row r="1101" spans="17:19" ht="12.75">
      <c r="Q1101" s="78" t="s">
        <v>7363</v>
      </c>
      <c r="R1101" s="75" t="s">
        <v>901</v>
      </c>
      <c r="S1101">
        <v>53101</v>
      </c>
    </row>
    <row r="1102" spans="17:19" ht="12.75">
      <c r="Q1102" s="78" t="s">
        <v>8052</v>
      </c>
      <c r="R1102" s="75" t="s">
        <v>8451</v>
      </c>
      <c r="S1102">
        <v>56201</v>
      </c>
    </row>
    <row r="1103" spans="17:19" ht="12.75">
      <c r="Q1103" s="78" t="s">
        <v>9553</v>
      </c>
      <c r="R1103" s="75" t="s">
        <v>12844</v>
      </c>
      <c r="S1103">
        <v>29601</v>
      </c>
    </row>
    <row r="1104" spans="17:19" ht="12.75">
      <c r="Q1104" s="78" t="s">
        <v>7364</v>
      </c>
      <c r="R1104" s="75" t="s">
        <v>2431</v>
      </c>
      <c r="S1104">
        <v>53101</v>
      </c>
    </row>
    <row r="1105" spans="17:19" ht="12.75">
      <c r="Q1105" s="78" t="s">
        <v>2899</v>
      </c>
      <c r="R1105" s="75" t="s">
        <v>2432</v>
      </c>
      <c r="S1105">
        <v>56501</v>
      </c>
    </row>
    <row r="1106" spans="17:19" ht="12.75">
      <c r="Q1106" s="78" t="s">
        <v>2900</v>
      </c>
      <c r="R1106" s="75" t="s">
        <v>2433</v>
      </c>
      <c r="S1106">
        <v>56501</v>
      </c>
    </row>
    <row r="1107" spans="17:19" ht="12.75">
      <c r="Q1107" s="78" t="s">
        <v>2901</v>
      </c>
      <c r="R1107" s="75" t="s">
        <v>2434</v>
      </c>
      <c r="S1107">
        <v>56501</v>
      </c>
    </row>
    <row r="1108" spans="17:19" ht="12.75">
      <c r="Q1108" s="78" t="s">
        <v>7365</v>
      </c>
      <c r="R1108" s="75" t="s">
        <v>2435</v>
      </c>
      <c r="S1108">
        <v>53101</v>
      </c>
    </row>
    <row r="1109" spans="17:19" ht="12.75">
      <c r="Q1109" s="78" t="s">
        <v>9554</v>
      </c>
      <c r="R1109" s="75" t="s">
        <v>13958</v>
      </c>
      <c r="S1109">
        <v>29601</v>
      </c>
    </row>
    <row r="1110" spans="17:19" ht="12.75">
      <c r="Q1110" s="78" t="s">
        <v>9555</v>
      </c>
      <c r="R1110" s="75" t="s">
        <v>13959</v>
      </c>
      <c r="S1110">
        <v>29601</v>
      </c>
    </row>
    <row r="1111" spans="17:19" ht="12.75">
      <c r="Q1111" s="78" t="s">
        <v>2902</v>
      </c>
      <c r="R1111" s="75" t="s">
        <v>2436</v>
      </c>
      <c r="S1111">
        <v>56501</v>
      </c>
    </row>
    <row r="1112" spans="17:19" ht="12.75">
      <c r="Q1112" s="78" t="s">
        <v>8867</v>
      </c>
      <c r="R1112" s="75" t="s">
        <v>2437</v>
      </c>
      <c r="S1112">
        <v>56902</v>
      </c>
    </row>
    <row r="1113" spans="17:19" ht="12.75">
      <c r="Q1113" s="78" t="s">
        <v>7366</v>
      </c>
      <c r="R1113" s="75" t="s">
        <v>2438</v>
      </c>
      <c r="S1113">
        <v>53101</v>
      </c>
    </row>
    <row r="1114" spans="17:19" ht="12.75">
      <c r="Q1114" s="78" t="s">
        <v>2903</v>
      </c>
      <c r="R1114" s="75" t="s">
        <v>2439</v>
      </c>
      <c r="S1114">
        <v>56501</v>
      </c>
    </row>
    <row r="1115" spans="17:19" ht="12.75">
      <c r="Q1115" s="78" t="s">
        <v>7367</v>
      </c>
      <c r="R1115" s="75" t="s">
        <v>2440</v>
      </c>
      <c r="S1115">
        <v>53101</v>
      </c>
    </row>
    <row r="1116" spans="17:19" ht="12.75">
      <c r="Q1116" s="78" t="s">
        <v>2904</v>
      </c>
      <c r="R1116" s="75" t="s">
        <v>2441</v>
      </c>
      <c r="S1116">
        <v>56501</v>
      </c>
    </row>
    <row r="1117" spans="17:19" ht="12.75">
      <c r="Q1117" s="78" t="s">
        <v>7603</v>
      </c>
      <c r="R1117" s="75" t="s">
        <v>13830</v>
      </c>
      <c r="S1117">
        <v>21101</v>
      </c>
    </row>
    <row r="1118" spans="17:19" ht="12.75">
      <c r="Q1118" s="78" t="s">
        <v>4252</v>
      </c>
      <c r="R1118" s="75" t="s">
        <v>2442</v>
      </c>
      <c r="S1118" s="64">
        <v>51301</v>
      </c>
    </row>
    <row r="1119" spans="17:19" ht="12.75">
      <c r="Q1119" s="78" t="s">
        <v>8868</v>
      </c>
      <c r="R1119" s="75" t="s">
        <v>2443</v>
      </c>
      <c r="S1119">
        <v>56902</v>
      </c>
    </row>
    <row r="1120" spans="17:19" ht="12.75">
      <c r="Q1120" s="78" t="s">
        <v>3659</v>
      </c>
      <c r="R1120" s="75" t="s">
        <v>12727</v>
      </c>
      <c r="S1120">
        <v>27101</v>
      </c>
    </row>
    <row r="1121" spans="17:19" ht="12.75">
      <c r="Q1121" s="78" t="s">
        <v>3660</v>
      </c>
      <c r="R1121" s="75" t="s">
        <v>12513</v>
      </c>
      <c r="S1121">
        <v>27101</v>
      </c>
    </row>
    <row r="1122" spans="17:19" ht="12.75">
      <c r="Q1122" s="78" t="s">
        <v>6598</v>
      </c>
      <c r="R1122" s="75" t="s">
        <v>12514</v>
      </c>
      <c r="S1122">
        <v>27301</v>
      </c>
    </row>
    <row r="1123" spans="17:19" ht="12.75">
      <c r="Q1123" s="78" t="s">
        <v>6555</v>
      </c>
      <c r="R1123" s="75" t="s">
        <v>12866</v>
      </c>
      <c r="S1123">
        <v>27201</v>
      </c>
    </row>
    <row r="1124" spans="17:19" ht="12.75">
      <c r="Q1124" s="78" t="s">
        <v>6136</v>
      </c>
      <c r="R1124" s="75" t="s">
        <v>11041</v>
      </c>
      <c r="S1124">
        <v>56601</v>
      </c>
    </row>
    <row r="1125" spans="17:19" ht="12.75">
      <c r="Q1125" s="78" t="s">
        <v>4253</v>
      </c>
      <c r="R1125" s="75" t="s">
        <v>2444</v>
      </c>
      <c r="S1125" s="64">
        <v>51301</v>
      </c>
    </row>
    <row r="1126" spans="17:19" ht="12.75">
      <c r="Q1126" s="78" t="s">
        <v>7368</v>
      </c>
      <c r="R1126" s="75" t="s">
        <v>2445</v>
      </c>
      <c r="S1126">
        <v>53101</v>
      </c>
    </row>
    <row r="1127" spans="17:19" ht="12.75">
      <c r="Q1127" s="78" t="s">
        <v>7369</v>
      </c>
      <c r="R1127" s="75" t="s">
        <v>2446</v>
      </c>
      <c r="S1127">
        <v>53101</v>
      </c>
    </row>
    <row r="1128" spans="17:19" ht="12.75">
      <c r="Q1128" s="78" t="s">
        <v>9751</v>
      </c>
      <c r="R1128" s="75" t="s">
        <v>10930</v>
      </c>
      <c r="S1128">
        <v>51901</v>
      </c>
    </row>
    <row r="1129" spans="17:19" ht="12.75">
      <c r="Q1129" s="78" t="s">
        <v>8605</v>
      </c>
      <c r="R1129" s="75" t="s">
        <v>2447</v>
      </c>
      <c r="S1129">
        <v>56701</v>
      </c>
    </row>
    <row r="1130" spans="17:19" ht="12.75">
      <c r="Q1130" s="78" t="s">
        <v>7370</v>
      </c>
      <c r="R1130" s="75" t="s">
        <v>2448</v>
      </c>
      <c r="S1130">
        <v>53101</v>
      </c>
    </row>
    <row r="1131" spans="17:19" ht="12.75">
      <c r="Q1131" s="78" t="s">
        <v>10009</v>
      </c>
      <c r="R1131" s="75" t="s">
        <v>2449</v>
      </c>
      <c r="S1131">
        <v>52201</v>
      </c>
    </row>
    <row r="1132" spans="17:19" ht="12.75">
      <c r="Q1132" s="78" t="s">
        <v>10466</v>
      </c>
      <c r="R1132" s="75" t="s">
        <v>12867</v>
      </c>
      <c r="S1132">
        <v>21601</v>
      </c>
    </row>
    <row r="1133" spans="17:19" ht="12.75">
      <c r="Q1133" s="78" t="s">
        <v>10073</v>
      </c>
      <c r="R1133" s="75" t="s">
        <v>2450</v>
      </c>
      <c r="S1133">
        <v>52301</v>
      </c>
    </row>
    <row r="1134" spans="17:19" ht="12.75">
      <c r="Q1134" s="78" t="s">
        <v>8053</v>
      </c>
      <c r="R1134" s="75" t="s">
        <v>8452</v>
      </c>
      <c r="S1134">
        <v>56201</v>
      </c>
    </row>
    <row r="1135" spans="17:19" ht="12.75">
      <c r="Q1135" s="78" t="s">
        <v>9752</v>
      </c>
      <c r="R1135" s="75" t="s">
        <v>2451</v>
      </c>
      <c r="S1135">
        <v>51901</v>
      </c>
    </row>
    <row r="1136" spans="17:19" ht="12.75">
      <c r="Q1136" s="78" t="s">
        <v>8869</v>
      </c>
      <c r="R1136" s="75" t="s">
        <v>2452</v>
      </c>
      <c r="S1136">
        <v>56902</v>
      </c>
    </row>
    <row r="1137" spans="17:19" ht="12.75">
      <c r="Q1137" s="78" t="s">
        <v>9556</v>
      </c>
      <c r="R1137" s="75" t="s">
        <v>11904</v>
      </c>
      <c r="S1137">
        <v>29601</v>
      </c>
    </row>
    <row r="1138" spans="17:19" ht="12.75">
      <c r="Q1138" s="78" t="s">
        <v>9557</v>
      </c>
      <c r="R1138" s="75" t="s">
        <v>11905</v>
      </c>
      <c r="S1138">
        <v>29601</v>
      </c>
    </row>
    <row r="1139" spans="17:19" ht="12.75">
      <c r="Q1139" s="78" t="s">
        <v>8870</v>
      </c>
      <c r="R1139" s="75" t="s">
        <v>2453</v>
      </c>
      <c r="S1139">
        <v>56902</v>
      </c>
    </row>
    <row r="1140" spans="17:19" ht="12.75">
      <c r="Q1140" s="78" t="s">
        <v>8871</v>
      </c>
      <c r="R1140" s="75" t="s">
        <v>2454</v>
      </c>
      <c r="S1140">
        <v>56902</v>
      </c>
    </row>
    <row r="1141" spans="17:19" ht="12.75">
      <c r="Q1141" s="78" t="s">
        <v>10074</v>
      </c>
      <c r="R1141" s="75" t="s">
        <v>2455</v>
      </c>
      <c r="S1141">
        <v>52301</v>
      </c>
    </row>
    <row r="1142" spans="17:19" ht="12.75">
      <c r="Q1142" s="78" t="s">
        <v>7371</v>
      </c>
      <c r="R1142" s="75" t="s">
        <v>2456</v>
      </c>
      <c r="S1142">
        <v>53101</v>
      </c>
    </row>
    <row r="1143" spans="17:19" ht="12.75">
      <c r="Q1143" s="78" t="s">
        <v>10075</v>
      </c>
      <c r="R1143" s="75" t="s">
        <v>2457</v>
      </c>
      <c r="S1143">
        <v>52301</v>
      </c>
    </row>
    <row r="1144" spans="17:19" ht="12.75">
      <c r="Q1144" s="78" t="s">
        <v>7144</v>
      </c>
      <c r="R1144" s="75" t="s">
        <v>2458</v>
      </c>
      <c r="S1144">
        <v>51501</v>
      </c>
    </row>
    <row r="1145" spans="17:19" ht="12.75">
      <c r="Q1145" s="78" t="s">
        <v>10076</v>
      </c>
      <c r="R1145" s="75" t="s">
        <v>2459</v>
      </c>
      <c r="S1145">
        <v>52301</v>
      </c>
    </row>
    <row r="1146" spans="17:19" ht="12.75">
      <c r="Q1146" s="78" t="s">
        <v>10077</v>
      </c>
      <c r="R1146" s="75" t="s">
        <v>2460</v>
      </c>
      <c r="S1146">
        <v>52301</v>
      </c>
    </row>
    <row r="1147" spans="17:19" ht="12.75">
      <c r="Q1147" s="78" t="s">
        <v>10078</v>
      </c>
      <c r="R1147" s="75" t="s">
        <v>2461</v>
      </c>
      <c r="S1147">
        <v>52301</v>
      </c>
    </row>
    <row r="1148" spans="17:19" ht="12.75">
      <c r="Q1148" s="78" t="s">
        <v>8872</v>
      </c>
      <c r="R1148" s="75" t="s">
        <v>2462</v>
      </c>
      <c r="S1148">
        <v>56902</v>
      </c>
    </row>
    <row r="1149" spans="17:19" ht="12.75">
      <c r="Q1149" s="78" t="s">
        <v>8873</v>
      </c>
      <c r="R1149" s="75" t="s">
        <v>2463</v>
      </c>
      <c r="S1149">
        <v>56902</v>
      </c>
    </row>
    <row r="1150" spans="17:19" ht="12.75">
      <c r="Q1150" s="78" t="s">
        <v>8874</v>
      </c>
      <c r="R1150" s="75" t="s">
        <v>2464</v>
      </c>
      <c r="S1150">
        <v>56902</v>
      </c>
    </row>
    <row r="1151" spans="17:19" ht="12.75">
      <c r="Q1151" s="78" t="s">
        <v>8875</v>
      </c>
      <c r="R1151" s="75" t="s">
        <v>2465</v>
      </c>
      <c r="S1151">
        <v>56902</v>
      </c>
    </row>
    <row r="1152" spans="17:19" ht="12.75">
      <c r="Q1152" s="78" t="s">
        <v>10079</v>
      </c>
      <c r="R1152" s="75" t="s">
        <v>2466</v>
      </c>
      <c r="S1152">
        <v>52301</v>
      </c>
    </row>
    <row r="1153" spans="17:19" ht="12.75">
      <c r="Q1153" s="78" t="s">
        <v>7372</v>
      </c>
      <c r="R1153" s="75" t="s">
        <v>2467</v>
      </c>
      <c r="S1153">
        <v>53101</v>
      </c>
    </row>
    <row r="1154" spans="17:19" ht="12.75">
      <c r="Q1154" s="78" t="s">
        <v>8876</v>
      </c>
      <c r="R1154" s="75" t="s">
        <v>2468</v>
      </c>
      <c r="S1154">
        <v>56902</v>
      </c>
    </row>
    <row r="1155" spans="17:19" ht="12.75">
      <c r="Q1155" s="78" t="s">
        <v>8877</v>
      </c>
      <c r="R1155" s="75" t="s">
        <v>2469</v>
      </c>
      <c r="S1155">
        <v>56902</v>
      </c>
    </row>
    <row r="1156" spans="17:19" ht="12.75">
      <c r="Q1156" s="78" t="s">
        <v>2905</v>
      </c>
      <c r="R1156" s="75" t="s">
        <v>2470</v>
      </c>
      <c r="S1156">
        <v>56501</v>
      </c>
    </row>
    <row r="1157" spans="17:19" ht="12.75">
      <c r="Q1157" s="78" t="s">
        <v>8878</v>
      </c>
      <c r="R1157" s="75" t="s">
        <v>2471</v>
      </c>
      <c r="S1157">
        <v>56902</v>
      </c>
    </row>
    <row r="1158" spans="17:19" ht="12.75">
      <c r="Q1158" s="78" t="s">
        <v>9558</v>
      </c>
      <c r="R1158" s="75" t="s">
        <v>11906</v>
      </c>
      <c r="S1158">
        <v>29601</v>
      </c>
    </row>
    <row r="1159" spans="17:19" ht="12.75">
      <c r="Q1159" s="78" t="s">
        <v>9559</v>
      </c>
      <c r="R1159" s="75" t="s">
        <v>11907</v>
      </c>
      <c r="S1159">
        <v>29601</v>
      </c>
    </row>
    <row r="1160" spans="17:19" ht="12.75">
      <c r="Q1160" s="78" t="s">
        <v>9560</v>
      </c>
      <c r="R1160" s="75" t="s">
        <v>11908</v>
      </c>
      <c r="S1160">
        <v>29601</v>
      </c>
    </row>
    <row r="1161" spans="17:19" ht="12.75">
      <c r="Q1161" s="78" t="s">
        <v>6970</v>
      </c>
      <c r="R1161" s="75" t="s">
        <v>11909</v>
      </c>
      <c r="S1161">
        <v>29801</v>
      </c>
    </row>
    <row r="1162" spans="17:19" ht="12.75">
      <c r="Q1162" s="78" t="s">
        <v>9561</v>
      </c>
      <c r="R1162" s="75" t="s">
        <v>11910</v>
      </c>
      <c r="S1162">
        <v>29601</v>
      </c>
    </row>
    <row r="1163" spans="17:19" ht="12.75">
      <c r="Q1163" s="78" t="s">
        <v>9562</v>
      </c>
      <c r="R1163" s="75" t="s">
        <v>11899</v>
      </c>
      <c r="S1163">
        <v>29601</v>
      </c>
    </row>
    <row r="1164" spans="17:19" ht="12.75">
      <c r="Q1164" s="78" t="s">
        <v>10561</v>
      </c>
      <c r="R1164" s="75" t="s">
        <v>2472</v>
      </c>
      <c r="S1164">
        <v>22104</v>
      </c>
    </row>
    <row r="1165" spans="17:19" ht="12.75">
      <c r="Q1165" s="78" t="s">
        <v>10562</v>
      </c>
      <c r="R1165" s="75" t="s">
        <v>12465</v>
      </c>
      <c r="S1165">
        <v>22104</v>
      </c>
    </row>
    <row r="1166" spans="17:19" ht="12.75">
      <c r="Q1166" s="78" t="s">
        <v>6556</v>
      </c>
      <c r="R1166" s="75" t="s">
        <v>12597</v>
      </c>
      <c r="S1166">
        <v>27201</v>
      </c>
    </row>
    <row r="1167" spans="17:19" ht="12.75">
      <c r="Q1167" s="78" t="s">
        <v>2299</v>
      </c>
      <c r="R1167" s="75" t="s">
        <v>2473</v>
      </c>
      <c r="S1167">
        <v>53201</v>
      </c>
    </row>
    <row r="1168" spans="17:19" ht="12.75">
      <c r="Q1168" s="78" t="s">
        <v>4177</v>
      </c>
      <c r="R1168" s="75" t="s">
        <v>2474</v>
      </c>
      <c r="S1168" s="81">
        <v>51201</v>
      </c>
    </row>
    <row r="1169" spans="17:19" ht="12.75">
      <c r="Q1169" s="78" t="s">
        <v>10010</v>
      </c>
      <c r="R1169" s="75" t="s">
        <v>2475</v>
      </c>
      <c r="S1169">
        <v>52201</v>
      </c>
    </row>
    <row r="1170" spans="17:19" ht="12.75">
      <c r="Q1170" s="78" t="s">
        <v>7794</v>
      </c>
      <c r="R1170" s="75" t="s">
        <v>10782</v>
      </c>
      <c r="S1170">
        <v>54103</v>
      </c>
    </row>
    <row r="1171" spans="17:19" ht="12.75">
      <c r="Q1171" s="78" t="s">
        <v>7795</v>
      </c>
      <c r="R1171" s="75" t="s">
        <v>10783</v>
      </c>
      <c r="S1171">
        <v>54103</v>
      </c>
    </row>
    <row r="1172" spans="17:19" ht="12.75">
      <c r="Q1172" s="78" t="s">
        <v>7796</v>
      </c>
      <c r="R1172" s="75" t="s">
        <v>10784</v>
      </c>
      <c r="S1172">
        <v>54103</v>
      </c>
    </row>
    <row r="1173" spans="17:19" ht="12.75">
      <c r="Q1173" s="78" t="s">
        <v>7797</v>
      </c>
      <c r="R1173" s="75" t="s">
        <v>10785</v>
      </c>
      <c r="S1173">
        <v>54103</v>
      </c>
    </row>
    <row r="1174" spans="17:19" ht="12.75">
      <c r="Q1174" s="78" t="s">
        <v>7798</v>
      </c>
      <c r="R1174" s="75" t="s">
        <v>10786</v>
      </c>
      <c r="S1174">
        <v>54103</v>
      </c>
    </row>
    <row r="1175" spans="17:19" ht="12.75">
      <c r="Q1175" s="78" t="s">
        <v>7799</v>
      </c>
      <c r="R1175" s="75" t="s">
        <v>10787</v>
      </c>
      <c r="S1175">
        <v>54103</v>
      </c>
    </row>
    <row r="1176" spans="17:19" ht="12.75">
      <c r="Q1176" s="78" t="s">
        <v>7800</v>
      </c>
      <c r="R1176" s="75" t="s">
        <v>10788</v>
      </c>
      <c r="S1176">
        <v>54103</v>
      </c>
    </row>
    <row r="1177" spans="17:19" ht="12.75">
      <c r="Q1177" s="78" t="s">
        <v>7801</v>
      </c>
      <c r="R1177" s="75" t="s">
        <v>10789</v>
      </c>
      <c r="S1177">
        <v>54103</v>
      </c>
    </row>
    <row r="1178" spans="17:19" ht="12.75">
      <c r="Q1178" s="78" t="s">
        <v>7802</v>
      </c>
      <c r="R1178" s="75" t="s">
        <v>10790</v>
      </c>
      <c r="S1178">
        <v>54103</v>
      </c>
    </row>
    <row r="1179" spans="17:19" ht="12.75">
      <c r="Q1179" s="78" t="s">
        <v>7803</v>
      </c>
      <c r="R1179" s="75" t="s">
        <v>10791</v>
      </c>
      <c r="S1179">
        <v>54103</v>
      </c>
    </row>
    <row r="1180" spans="17:19" ht="12.75">
      <c r="Q1180" s="78" t="s">
        <v>7804</v>
      </c>
      <c r="R1180" s="75" t="s">
        <v>10792</v>
      </c>
      <c r="S1180">
        <v>54103</v>
      </c>
    </row>
    <row r="1181" spans="17:19" ht="12.75">
      <c r="Q1181" s="78" t="s">
        <v>7805</v>
      </c>
      <c r="R1181" s="75" t="s">
        <v>10793</v>
      </c>
      <c r="S1181">
        <v>54103</v>
      </c>
    </row>
    <row r="1182" spans="17:19" ht="12.75">
      <c r="Q1182" s="78" t="s">
        <v>7806</v>
      </c>
      <c r="R1182" s="75" t="s">
        <v>10794</v>
      </c>
      <c r="S1182">
        <v>54103</v>
      </c>
    </row>
    <row r="1183" spans="17:19" ht="12.75">
      <c r="Q1183" s="78" t="s">
        <v>7807</v>
      </c>
      <c r="R1183" s="75" t="s">
        <v>10795</v>
      </c>
      <c r="S1183">
        <v>54103</v>
      </c>
    </row>
    <row r="1184" spans="17:19" ht="12.75">
      <c r="Q1184" s="78" t="s">
        <v>7808</v>
      </c>
      <c r="R1184" s="75" t="s">
        <v>10796</v>
      </c>
      <c r="S1184">
        <v>54103</v>
      </c>
    </row>
    <row r="1185" spans="17:19" ht="12.75">
      <c r="Q1185" s="78" t="s">
        <v>7809</v>
      </c>
      <c r="R1185" s="75" t="s">
        <v>10797</v>
      </c>
      <c r="S1185">
        <v>54103</v>
      </c>
    </row>
    <row r="1186" spans="17:19" ht="12.75">
      <c r="Q1186" s="78" t="s">
        <v>7810</v>
      </c>
      <c r="R1186" s="75" t="s">
        <v>10798</v>
      </c>
      <c r="S1186">
        <v>54103</v>
      </c>
    </row>
    <row r="1187" spans="17:19" ht="12.75">
      <c r="Q1187" s="78" t="s">
        <v>7811</v>
      </c>
      <c r="R1187" s="75" t="s">
        <v>10799</v>
      </c>
      <c r="S1187">
        <v>54103</v>
      </c>
    </row>
    <row r="1188" spans="17:19" ht="12.75">
      <c r="Q1188" s="78" t="s">
        <v>7812</v>
      </c>
      <c r="R1188" s="75" t="s">
        <v>10800</v>
      </c>
      <c r="S1188">
        <v>54103</v>
      </c>
    </row>
    <row r="1189" spans="17:19" ht="12.75">
      <c r="Q1189" s="78" t="s">
        <v>7813</v>
      </c>
      <c r="R1189" s="75" t="s">
        <v>10801</v>
      </c>
      <c r="S1189">
        <v>54103</v>
      </c>
    </row>
    <row r="1190" spans="17:19" ht="12.75">
      <c r="Q1190" s="78" t="s">
        <v>7814</v>
      </c>
      <c r="R1190" s="75" t="s">
        <v>10802</v>
      </c>
      <c r="S1190">
        <v>54103</v>
      </c>
    </row>
    <row r="1191" spans="17:19" ht="12.75">
      <c r="Q1191" s="78" t="s">
        <v>7815</v>
      </c>
      <c r="R1191" s="75" t="s">
        <v>10803</v>
      </c>
      <c r="S1191">
        <v>54103</v>
      </c>
    </row>
    <row r="1192" spans="17:19" ht="12.75">
      <c r="Q1192" s="78" t="s">
        <v>4863</v>
      </c>
      <c r="R1192" s="75" t="s">
        <v>14026</v>
      </c>
      <c r="S1192">
        <v>25401</v>
      </c>
    </row>
    <row r="1193" spans="17:19" ht="12.75">
      <c r="Q1193" s="78" t="s">
        <v>4864</v>
      </c>
      <c r="R1193" s="75" t="s">
        <v>14027</v>
      </c>
      <c r="S1193">
        <v>25401</v>
      </c>
    </row>
    <row r="1194" spans="17:19" ht="12.75">
      <c r="Q1194" s="78" t="s">
        <v>3661</v>
      </c>
      <c r="R1194" s="75" t="s">
        <v>12728</v>
      </c>
      <c r="S1194">
        <v>27101</v>
      </c>
    </row>
    <row r="1195" spans="17:19" ht="12.75">
      <c r="Q1195" s="78" t="s">
        <v>3662</v>
      </c>
      <c r="R1195" s="75" t="s">
        <v>12729</v>
      </c>
      <c r="S1195">
        <v>27101</v>
      </c>
    </row>
    <row r="1196" spans="17:19" ht="12.75">
      <c r="Q1196" s="78" t="s">
        <v>10563</v>
      </c>
      <c r="R1196" s="75" t="s">
        <v>2476</v>
      </c>
      <c r="S1196">
        <v>22104</v>
      </c>
    </row>
    <row r="1197" spans="17:19" ht="12.75">
      <c r="Q1197" s="78" t="s">
        <v>4865</v>
      </c>
      <c r="R1197" s="75" t="s">
        <v>13706</v>
      </c>
      <c r="S1197">
        <v>25401</v>
      </c>
    </row>
    <row r="1198" spans="17:19" ht="12.75">
      <c r="Q1198" s="78" t="s">
        <v>4866</v>
      </c>
      <c r="R1198" s="75" t="s">
        <v>13707</v>
      </c>
      <c r="S1198">
        <v>25401</v>
      </c>
    </row>
    <row r="1199" spans="17:19" ht="12.75">
      <c r="Q1199" s="78" t="s">
        <v>7373</v>
      </c>
      <c r="R1199" s="75" t="s">
        <v>2477</v>
      </c>
      <c r="S1199">
        <v>53101</v>
      </c>
    </row>
    <row r="1200" spans="17:19" ht="12.75">
      <c r="Q1200" s="78" t="s">
        <v>8879</v>
      </c>
      <c r="R1200" s="75" t="s">
        <v>2478</v>
      </c>
      <c r="S1200">
        <v>56902</v>
      </c>
    </row>
    <row r="1201" spans="17:19" ht="12.75">
      <c r="Q1201" s="78" t="s">
        <v>2906</v>
      </c>
      <c r="R1201" s="75" t="s">
        <v>5361</v>
      </c>
      <c r="S1201">
        <v>56501</v>
      </c>
    </row>
    <row r="1202" spans="17:19" ht="12.75">
      <c r="Q1202" s="78" t="s">
        <v>9753</v>
      </c>
      <c r="R1202" s="75" t="s">
        <v>10931</v>
      </c>
      <c r="S1202">
        <v>51901</v>
      </c>
    </row>
    <row r="1203" spans="17:19" ht="12.75">
      <c r="Q1203" s="78" t="s">
        <v>4254</v>
      </c>
      <c r="R1203" s="75" t="s">
        <v>5362</v>
      </c>
      <c r="S1203" s="64">
        <v>51301</v>
      </c>
    </row>
    <row r="1204" spans="17:19" ht="12.75">
      <c r="Q1204" s="78" t="s">
        <v>8880</v>
      </c>
      <c r="R1204" s="75" t="s">
        <v>5363</v>
      </c>
      <c r="S1204">
        <v>56902</v>
      </c>
    </row>
    <row r="1205" spans="17:19" ht="12.75">
      <c r="Q1205" s="78" t="s">
        <v>4867</v>
      </c>
      <c r="R1205" s="75" t="s">
        <v>13708</v>
      </c>
      <c r="S1205">
        <v>25401</v>
      </c>
    </row>
    <row r="1206" spans="17:19" ht="12.75">
      <c r="Q1206" s="78" t="s">
        <v>3663</v>
      </c>
      <c r="R1206" s="75" t="s">
        <v>5364</v>
      </c>
      <c r="S1206">
        <v>27101</v>
      </c>
    </row>
    <row r="1207" spans="17:19" ht="12.75">
      <c r="Q1207" s="78" t="s">
        <v>4178</v>
      </c>
      <c r="R1207" s="75" t="s">
        <v>11209</v>
      </c>
      <c r="S1207" s="81">
        <v>51201</v>
      </c>
    </row>
    <row r="1208" spans="17:19" ht="12.75">
      <c r="Q1208" s="78" t="s">
        <v>8243</v>
      </c>
      <c r="R1208" s="75" t="s">
        <v>12377</v>
      </c>
      <c r="S1208">
        <v>22301</v>
      </c>
    </row>
    <row r="1209" spans="17:19" ht="12.75">
      <c r="Q1209" s="78" t="s">
        <v>9563</v>
      </c>
      <c r="R1209" s="75" t="s">
        <v>5365</v>
      </c>
      <c r="S1209">
        <v>29601</v>
      </c>
    </row>
    <row r="1210" spans="17:19" ht="12.75">
      <c r="Q1210" s="78" t="s">
        <v>9754</v>
      </c>
      <c r="R1210" s="75" t="s">
        <v>5366</v>
      </c>
      <c r="S1210">
        <v>51901</v>
      </c>
    </row>
    <row r="1211" spans="17:19" ht="12.75">
      <c r="Q1211" s="78" t="s">
        <v>2300</v>
      </c>
      <c r="R1211" s="75" t="s">
        <v>5367</v>
      </c>
      <c r="S1211">
        <v>53201</v>
      </c>
    </row>
    <row r="1212" spans="17:19" ht="12.75">
      <c r="Q1212" s="78" t="s">
        <v>7604</v>
      </c>
      <c r="R1212" s="75" t="s">
        <v>14059</v>
      </c>
      <c r="S1212">
        <v>21101</v>
      </c>
    </row>
    <row r="1213" spans="17:19" ht="12.75">
      <c r="Q1213" s="78" t="s">
        <v>8244</v>
      </c>
      <c r="R1213" s="75" t="s">
        <v>11942</v>
      </c>
      <c r="S1213">
        <v>22301</v>
      </c>
    </row>
    <row r="1214" spans="17:19" ht="12.75">
      <c r="Q1214" s="78" t="s">
        <v>7374</v>
      </c>
      <c r="R1214" s="75" t="s">
        <v>5368</v>
      </c>
      <c r="S1214">
        <v>53101</v>
      </c>
    </row>
    <row r="1215" spans="17:19" ht="12.75">
      <c r="Q1215" s="78" t="s">
        <v>5818</v>
      </c>
      <c r="R1215" s="75" t="s">
        <v>5369</v>
      </c>
      <c r="S1215">
        <v>24701</v>
      </c>
    </row>
    <row r="1216" spans="17:19" ht="12.75">
      <c r="Q1216" s="78" t="s">
        <v>9564</v>
      </c>
      <c r="R1216" s="75" t="s">
        <v>13755</v>
      </c>
      <c r="S1216">
        <v>29601</v>
      </c>
    </row>
    <row r="1217" spans="17:19" ht="12.75">
      <c r="Q1217" s="78" t="s">
        <v>6971</v>
      </c>
      <c r="R1217" s="75" t="s">
        <v>13960</v>
      </c>
      <c r="S1217">
        <v>29801</v>
      </c>
    </row>
    <row r="1218" spans="17:19" ht="12.75">
      <c r="Q1218" s="78" t="s">
        <v>4255</v>
      </c>
      <c r="R1218" s="75" t="s">
        <v>5370</v>
      </c>
      <c r="S1218" s="64">
        <v>51301</v>
      </c>
    </row>
    <row r="1219" spans="17:19" ht="12.75">
      <c r="Q1219" s="78" t="s">
        <v>4256</v>
      </c>
      <c r="R1219" s="75" t="s">
        <v>5371</v>
      </c>
      <c r="S1219" s="64">
        <v>51301</v>
      </c>
    </row>
    <row r="1220" spans="17:19" ht="12.75">
      <c r="Q1220" s="78" t="s">
        <v>9565</v>
      </c>
      <c r="R1220" s="75" t="s">
        <v>5372</v>
      </c>
      <c r="S1220">
        <v>29601</v>
      </c>
    </row>
    <row r="1221" spans="17:19" ht="12.75">
      <c r="Q1221" s="78" t="s">
        <v>3762</v>
      </c>
      <c r="R1221" s="75" t="s">
        <v>5373</v>
      </c>
      <c r="S1221">
        <v>57801</v>
      </c>
    </row>
    <row r="1222" spans="17:19" ht="12.75">
      <c r="Q1222" s="78" t="s">
        <v>4868</v>
      </c>
      <c r="R1222" s="75" t="s">
        <v>13709</v>
      </c>
      <c r="S1222">
        <v>25401</v>
      </c>
    </row>
    <row r="1223" spans="17:19" ht="12.75">
      <c r="Q1223" s="78" t="s">
        <v>9755</v>
      </c>
      <c r="R1223" s="75" t="s">
        <v>5374</v>
      </c>
      <c r="S1223">
        <v>51901</v>
      </c>
    </row>
    <row r="1224" spans="17:19" ht="12.75">
      <c r="Q1224" s="78" t="s">
        <v>4257</v>
      </c>
      <c r="R1224" s="75" t="s">
        <v>5375</v>
      </c>
      <c r="S1224" s="64">
        <v>51301</v>
      </c>
    </row>
    <row r="1225" spans="17:19" ht="12.75">
      <c r="Q1225" s="78" t="s">
        <v>10564</v>
      </c>
      <c r="R1225" s="75" t="s">
        <v>11860</v>
      </c>
      <c r="S1225">
        <v>22104</v>
      </c>
    </row>
    <row r="1226" spans="17:19" ht="12.75">
      <c r="Q1226" s="78" t="s">
        <v>3763</v>
      </c>
      <c r="R1226" s="75" t="s">
        <v>5376</v>
      </c>
      <c r="S1226">
        <v>57801</v>
      </c>
    </row>
    <row r="1227" spans="17:19" ht="12.75">
      <c r="Q1227" s="78" t="s">
        <v>7605</v>
      </c>
      <c r="R1227" s="75" t="s">
        <v>13994</v>
      </c>
      <c r="S1227">
        <v>21101</v>
      </c>
    </row>
    <row r="1228" spans="17:19" ht="12.75">
      <c r="Q1228" s="78" t="s">
        <v>10565</v>
      </c>
      <c r="R1228" s="75" t="s">
        <v>5377</v>
      </c>
      <c r="S1228">
        <v>22104</v>
      </c>
    </row>
    <row r="1229" spans="17:19" ht="12.75">
      <c r="Q1229" s="78" t="s">
        <v>10566</v>
      </c>
      <c r="R1229" s="75" t="s">
        <v>13844</v>
      </c>
      <c r="S1229">
        <v>22104</v>
      </c>
    </row>
    <row r="1230" spans="17:19" ht="12.75">
      <c r="Q1230" s="78" t="s">
        <v>6599</v>
      </c>
      <c r="R1230" s="75" t="s">
        <v>12359</v>
      </c>
      <c r="S1230">
        <v>27301</v>
      </c>
    </row>
    <row r="1231" spans="17:19" ht="12.75">
      <c r="Q1231" s="78" t="s">
        <v>5819</v>
      </c>
      <c r="R1231" s="75" t="s">
        <v>5378</v>
      </c>
      <c r="S1231">
        <v>24701</v>
      </c>
    </row>
    <row r="1232" spans="17:19" ht="12.75">
      <c r="Q1232" s="78" t="s">
        <v>7899</v>
      </c>
      <c r="R1232" s="75" t="s">
        <v>11305</v>
      </c>
      <c r="S1232">
        <v>54402</v>
      </c>
    </row>
    <row r="1233" spans="17:19" ht="12.75">
      <c r="Q1233" s="78" t="s">
        <v>8606</v>
      </c>
      <c r="R1233" s="75" t="s">
        <v>11404</v>
      </c>
      <c r="S1233">
        <v>56701</v>
      </c>
    </row>
    <row r="1234" spans="17:19" ht="12.75">
      <c r="Q1234" s="78" t="s">
        <v>6600</v>
      </c>
      <c r="R1234" s="75" t="s">
        <v>5379</v>
      </c>
      <c r="S1234">
        <v>27301</v>
      </c>
    </row>
    <row r="1235" spans="17:19" ht="12.75">
      <c r="Q1235" s="78" t="s">
        <v>4179</v>
      </c>
      <c r="R1235" s="75" t="s">
        <v>11210</v>
      </c>
      <c r="S1235" s="81">
        <v>51201</v>
      </c>
    </row>
    <row r="1236" spans="17:19" ht="12.75">
      <c r="Q1236" s="78" t="s">
        <v>8607</v>
      </c>
      <c r="R1236" s="75" t="s">
        <v>5380</v>
      </c>
      <c r="S1236">
        <v>56701</v>
      </c>
    </row>
    <row r="1237" spans="17:19" ht="12.75">
      <c r="Q1237" s="78" t="s">
        <v>4869</v>
      </c>
      <c r="R1237" s="75" t="s">
        <v>14028</v>
      </c>
      <c r="S1237">
        <v>25401</v>
      </c>
    </row>
    <row r="1238" spans="17:19" ht="12.75">
      <c r="Q1238" s="78" t="s">
        <v>4870</v>
      </c>
      <c r="R1238" s="75" t="s">
        <v>14029</v>
      </c>
      <c r="S1238">
        <v>25401</v>
      </c>
    </row>
    <row r="1239" spans="17:19" ht="12.75">
      <c r="Q1239" s="78" t="s">
        <v>10567</v>
      </c>
      <c r="R1239" s="75" t="s">
        <v>5381</v>
      </c>
      <c r="S1239">
        <v>22104</v>
      </c>
    </row>
    <row r="1240" spans="17:19" ht="12.75">
      <c r="Q1240" s="78" t="s">
        <v>6601</v>
      </c>
      <c r="R1240" s="75" t="s">
        <v>12358</v>
      </c>
      <c r="S1240">
        <v>27301</v>
      </c>
    </row>
    <row r="1241" spans="17:19" ht="12.75">
      <c r="Q1241" s="78" t="s">
        <v>3764</v>
      </c>
      <c r="R1241" s="75" t="s">
        <v>5382</v>
      </c>
      <c r="S1241">
        <v>57801</v>
      </c>
    </row>
    <row r="1242" spans="17:19" ht="12.75">
      <c r="Q1242" s="78" t="s">
        <v>3664</v>
      </c>
      <c r="R1242" s="75" t="s">
        <v>5383</v>
      </c>
      <c r="S1242">
        <v>27101</v>
      </c>
    </row>
    <row r="1243" spans="17:19" ht="12.75">
      <c r="Q1243" s="78" t="s">
        <v>3665</v>
      </c>
      <c r="R1243" s="75" t="s">
        <v>5384</v>
      </c>
      <c r="S1243">
        <v>27101</v>
      </c>
    </row>
    <row r="1244" spans="17:19" ht="12.75">
      <c r="Q1244" s="78" t="s">
        <v>5728</v>
      </c>
      <c r="R1244" s="75" t="s">
        <v>12414</v>
      </c>
      <c r="S1244">
        <v>24601</v>
      </c>
    </row>
    <row r="1245" spans="17:19" ht="12.75">
      <c r="Q1245" s="78" t="s">
        <v>4258</v>
      </c>
      <c r="R1245" s="75" t="s">
        <v>5385</v>
      </c>
      <c r="S1245" s="64">
        <v>51301</v>
      </c>
    </row>
    <row r="1246" spans="17:19" ht="12.75">
      <c r="Q1246" s="78" t="s">
        <v>3666</v>
      </c>
      <c r="R1246" s="75" t="s">
        <v>5386</v>
      </c>
      <c r="S1246">
        <v>27101</v>
      </c>
    </row>
    <row r="1247" spans="17:19" ht="12.75">
      <c r="Q1247" s="78" t="s">
        <v>6557</v>
      </c>
      <c r="R1247" s="75" t="s">
        <v>12015</v>
      </c>
      <c r="S1247">
        <v>27201</v>
      </c>
    </row>
    <row r="1248" spans="17:19" ht="12.75">
      <c r="Q1248" s="78" t="s">
        <v>3552</v>
      </c>
      <c r="R1248" s="75" t="s">
        <v>12389</v>
      </c>
      <c r="S1248">
        <v>25501</v>
      </c>
    </row>
    <row r="1249" spans="17:19" ht="12.75">
      <c r="Q1249" s="78" t="s">
        <v>4871</v>
      </c>
      <c r="R1249" s="75" t="s">
        <v>13710</v>
      </c>
      <c r="S1249">
        <v>25401</v>
      </c>
    </row>
    <row r="1250" spans="17:19" ht="12.75">
      <c r="Q1250" s="78" t="s">
        <v>3667</v>
      </c>
      <c r="R1250" s="75" t="s">
        <v>5387</v>
      </c>
      <c r="S1250">
        <v>27101</v>
      </c>
    </row>
    <row r="1251" spans="17:19" ht="12.75">
      <c r="Q1251" s="78" t="s">
        <v>9566</v>
      </c>
      <c r="R1251" s="75" t="s">
        <v>5388</v>
      </c>
      <c r="S1251">
        <v>29601</v>
      </c>
    </row>
    <row r="1252" spans="17:19" ht="12.75">
      <c r="Q1252" s="78" t="s">
        <v>9445</v>
      </c>
      <c r="R1252" s="75" t="s">
        <v>13756</v>
      </c>
      <c r="S1252">
        <v>29301</v>
      </c>
    </row>
    <row r="1253" spans="17:19" ht="12.75">
      <c r="Q1253" s="78" t="s">
        <v>4872</v>
      </c>
      <c r="R1253" s="75" t="s">
        <v>13711</v>
      </c>
      <c r="S1253">
        <v>25401</v>
      </c>
    </row>
    <row r="1254" spans="17:19" ht="12.75">
      <c r="Q1254" s="78" t="s">
        <v>3765</v>
      </c>
      <c r="R1254" s="75" t="s">
        <v>5389</v>
      </c>
      <c r="S1254">
        <v>57801</v>
      </c>
    </row>
    <row r="1255" spans="17:19" ht="12.75">
      <c r="Q1255" s="78" t="s">
        <v>10568</v>
      </c>
      <c r="R1255" s="75" t="s">
        <v>5390</v>
      </c>
      <c r="S1255">
        <v>22104</v>
      </c>
    </row>
    <row r="1256" spans="17:19" ht="12.75">
      <c r="Q1256" s="78" t="s">
        <v>3668</v>
      </c>
      <c r="R1256" s="75" t="s">
        <v>5391</v>
      </c>
      <c r="S1256">
        <v>27101</v>
      </c>
    </row>
    <row r="1257" spans="17:19" ht="12.75">
      <c r="Q1257" s="78" t="s">
        <v>10569</v>
      </c>
      <c r="R1257" s="75" t="s">
        <v>5392</v>
      </c>
      <c r="S1257">
        <v>22104</v>
      </c>
    </row>
    <row r="1258" spans="17:19" ht="12.75">
      <c r="Q1258" s="78" t="s">
        <v>10570</v>
      </c>
      <c r="R1258" s="75" t="s">
        <v>13845</v>
      </c>
      <c r="S1258">
        <v>22104</v>
      </c>
    </row>
    <row r="1259" spans="17:19" ht="12.75">
      <c r="Q1259" s="78" t="s">
        <v>10571</v>
      </c>
      <c r="R1259" s="75" t="s">
        <v>12484</v>
      </c>
      <c r="S1259">
        <v>22104</v>
      </c>
    </row>
    <row r="1260" spans="17:19" ht="12.75">
      <c r="Q1260" s="78" t="s">
        <v>8344</v>
      </c>
      <c r="R1260" s="75" t="s">
        <v>11928</v>
      </c>
      <c r="S1260">
        <v>24401</v>
      </c>
    </row>
    <row r="1261" spans="17:19" ht="12.75">
      <c r="Q1261" s="78" t="s">
        <v>5729</v>
      </c>
      <c r="R1261" s="75" t="s">
        <v>13607</v>
      </c>
      <c r="S1261">
        <v>24601</v>
      </c>
    </row>
    <row r="1262" spans="17:19" ht="12.75">
      <c r="Q1262" s="78" t="s">
        <v>9567</v>
      </c>
      <c r="R1262" s="75" t="s">
        <v>5393</v>
      </c>
      <c r="S1262">
        <v>29601</v>
      </c>
    </row>
    <row r="1263" spans="17:19" ht="12.75">
      <c r="Q1263" s="78" t="s">
        <v>8054</v>
      </c>
      <c r="R1263" s="75" t="s">
        <v>8453</v>
      </c>
      <c r="S1263">
        <v>56201</v>
      </c>
    </row>
    <row r="1264" spans="17:19" ht="12.75">
      <c r="Q1264" s="78" t="s">
        <v>7375</v>
      </c>
      <c r="R1264" s="75" t="s">
        <v>5394</v>
      </c>
      <c r="S1264">
        <v>53101</v>
      </c>
    </row>
    <row r="1265" spans="17:19" ht="12.75">
      <c r="Q1265" s="78" t="s">
        <v>7376</v>
      </c>
      <c r="R1265" s="75" t="s">
        <v>5395</v>
      </c>
      <c r="S1265">
        <v>53101</v>
      </c>
    </row>
    <row r="1266" spans="17:19" ht="12.75">
      <c r="Q1266" s="78" t="s">
        <v>6602</v>
      </c>
      <c r="R1266" s="75" t="s">
        <v>11747</v>
      </c>
      <c r="S1266">
        <v>27301</v>
      </c>
    </row>
    <row r="1267" spans="17:19" ht="12.75">
      <c r="Q1267" s="78" t="s">
        <v>6558</v>
      </c>
      <c r="R1267" s="75" t="s">
        <v>11616</v>
      </c>
      <c r="S1267">
        <v>27201</v>
      </c>
    </row>
    <row r="1268" spans="17:19" ht="12.75">
      <c r="Q1268" s="78" t="s">
        <v>2907</v>
      </c>
      <c r="R1268" s="75" t="s">
        <v>5396</v>
      </c>
      <c r="S1268">
        <v>56501</v>
      </c>
    </row>
    <row r="1269" spans="17:19" ht="12.75">
      <c r="Q1269" s="78" t="s">
        <v>2908</v>
      </c>
      <c r="R1269" s="75" t="s">
        <v>5397</v>
      </c>
      <c r="S1269">
        <v>56501</v>
      </c>
    </row>
    <row r="1270" spans="17:19" ht="12.75">
      <c r="Q1270" s="78" t="s">
        <v>6137</v>
      </c>
      <c r="R1270" s="75" t="s">
        <v>5398</v>
      </c>
      <c r="S1270">
        <v>56601</v>
      </c>
    </row>
    <row r="1271" spans="17:19" ht="12.75">
      <c r="Q1271" s="78" t="s">
        <v>6138</v>
      </c>
      <c r="R1271" s="75" t="s">
        <v>5399</v>
      </c>
      <c r="S1271">
        <v>56601</v>
      </c>
    </row>
    <row r="1272" spans="17:19" ht="12.75">
      <c r="Q1272" s="78" t="s">
        <v>9460</v>
      </c>
      <c r="R1272" s="75" t="s">
        <v>5400</v>
      </c>
      <c r="S1272">
        <v>29401</v>
      </c>
    </row>
    <row r="1273" spans="17:19" ht="12.75">
      <c r="Q1273" s="78" t="s">
        <v>7919</v>
      </c>
      <c r="R1273" s="75" t="s">
        <v>5401</v>
      </c>
      <c r="S1273">
        <v>56101</v>
      </c>
    </row>
    <row r="1274" spans="17:19" ht="12.75">
      <c r="Q1274" s="78" t="s">
        <v>3553</v>
      </c>
      <c r="R1274" s="75" t="s">
        <v>12383</v>
      </c>
      <c r="S1274">
        <v>25501</v>
      </c>
    </row>
    <row r="1275" spans="17:19" ht="12.75">
      <c r="Q1275" s="78" t="s">
        <v>2741</v>
      </c>
      <c r="R1275" s="75" t="s">
        <v>8384</v>
      </c>
      <c r="S1275">
        <v>56301</v>
      </c>
    </row>
    <row r="1276" spans="17:19" ht="12.75">
      <c r="Q1276" s="78" t="s">
        <v>6698</v>
      </c>
      <c r="R1276" s="75" t="s">
        <v>13961</v>
      </c>
      <c r="S1276">
        <v>29101</v>
      </c>
    </row>
    <row r="1277" spans="17:19" ht="12.75">
      <c r="Q1277" s="78" t="s">
        <v>10080</v>
      </c>
      <c r="R1277" s="75" t="s">
        <v>5402</v>
      </c>
      <c r="S1277">
        <v>52301</v>
      </c>
    </row>
    <row r="1278" spans="17:19" ht="12.75">
      <c r="Q1278" s="78" t="s">
        <v>6139</v>
      </c>
      <c r="R1278" s="75" t="s">
        <v>5403</v>
      </c>
      <c r="S1278">
        <v>56601</v>
      </c>
    </row>
    <row r="1279" spans="17:19" ht="12.75">
      <c r="Q1279" s="78" t="s">
        <v>10572</v>
      </c>
      <c r="R1279" s="75" t="s">
        <v>13846</v>
      </c>
      <c r="S1279">
        <v>22104</v>
      </c>
    </row>
    <row r="1280" spans="17:19" ht="12.75">
      <c r="Q1280" s="78" t="s">
        <v>10573</v>
      </c>
      <c r="R1280" s="75" t="s">
        <v>13847</v>
      </c>
      <c r="S1280">
        <v>22104</v>
      </c>
    </row>
    <row r="1281" spans="17:19" ht="12.75">
      <c r="Q1281" s="78" t="s">
        <v>10574</v>
      </c>
      <c r="R1281" s="75" t="s">
        <v>13848</v>
      </c>
      <c r="S1281">
        <v>22104</v>
      </c>
    </row>
    <row r="1282" spans="17:19" ht="12.75">
      <c r="Q1282" s="78" t="s">
        <v>10575</v>
      </c>
      <c r="R1282" s="75" t="s">
        <v>13849</v>
      </c>
      <c r="S1282">
        <v>22104</v>
      </c>
    </row>
    <row r="1283" spans="17:19" ht="12.75">
      <c r="Q1283" s="78" t="s">
        <v>10576</v>
      </c>
      <c r="R1283" s="75" t="s">
        <v>13850</v>
      </c>
      <c r="S1283">
        <v>22104</v>
      </c>
    </row>
    <row r="1284" spans="17:19" ht="12.75">
      <c r="Q1284" s="78" t="s">
        <v>10577</v>
      </c>
      <c r="R1284" s="75" t="s">
        <v>13851</v>
      </c>
      <c r="S1284">
        <v>22104</v>
      </c>
    </row>
    <row r="1285" spans="17:19" ht="12.75">
      <c r="Q1285" s="78" t="s">
        <v>10578</v>
      </c>
      <c r="R1285" s="75" t="s">
        <v>13852</v>
      </c>
      <c r="S1285">
        <v>22104</v>
      </c>
    </row>
    <row r="1286" spans="17:19" ht="12.75">
      <c r="Q1286" s="78" t="s">
        <v>10579</v>
      </c>
      <c r="R1286" s="75" t="s">
        <v>13853</v>
      </c>
      <c r="S1286">
        <v>22104</v>
      </c>
    </row>
    <row r="1287" spans="17:19" ht="12.75">
      <c r="Q1287" s="78" t="s">
        <v>8208</v>
      </c>
      <c r="R1287" s="75" t="s">
        <v>13854</v>
      </c>
      <c r="S1287">
        <v>22201</v>
      </c>
    </row>
    <row r="1288" spans="17:19" ht="12.75">
      <c r="Q1288" s="78" t="s">
        <v>10580</v>
      </c>
      <c r="R1288" s="75" t="s">
        <v>13855</v>
      </c>
      <c r="S1288">
        <v>22104</v>
      </c>
    </row>
    <row r="1289" spans="17:19" ht="12.75">
      <c r="Q1289" s="78" t="s">
        <v>10581</v>
      </c>
      <c r="R1289" s="75" t="s">
        <v>13856</v>
      </c>
      <c r="S1289">
        <v>22104</v>
      </c>
    </row>
    <row r="1290" spans="17:19" ht="12.75">
      <c r="Q1290" s="78" t="s">
        <v>10582</v>
      </c>
      <c r="R1290" s="75" t="s">
        <v>13857</v>
      </c>
      <c r="S1290">
        <v>22104</v>
      </c>
    </row>
    <row r="1291" spans="17:19" ht="12.75">
      <c r="Q1291" s="78" t="s">
        <v>10583</v>
      </c>
      <c r="R1291" s="75" t="s">
        <v>13858</v>
      </c>
      <c r="S1291">
        <v>22104</v>
      </c>
    </row>
    <row r="1292" spans="17:19" ht="12.75">
      <c r="Q1292" s="78" t="s">
        <v>10584</v>
      </c>
      <c r="R1292" s="75" t="s">
        <v>13859</v>
      </c>
      <c r="S1292">
        <v>22104</v>
      </c>
    </row>
    <row r="1293" spans="17:19" ht="12.75">
      <c r="Q1293" s="78" t="s">
        <v>10011</v>
      </c>
      <c r="R1293" s="75" t="s">
        <v>5404</v>
      </c>
      <c r="S1293">
        <v>52201</v>
      </c>
    </row>
    <row r="1294" spans="17:19" ht="12.75">
      <c r="Q1294" s="78" t="s">
        <v>4259</v>
      </c>
      <c r="R1294" s="75" t="s">
        <v>10836</v>
      </c>
      <c r="S1294" s="64">
        <v>51301</v>
      </c>
    </row>
    <row r="1295" spans="17:19" ht="12.75">
      <c r="Q1295" s="78" t="s">
        <v>7377</v>
      </c>
      <c r="R1295" s="75" t="s">
        <v>5405</v>
      </c>
      <c r="S1295">
        <v>53101</v>
      </c>
    </row>
    <row r="1296" spans="17:19" ht="12.75">
      <c r="Q1296" s="78" t="s">
        <v>7606</v>
      </c>
      <c r="R1296" s="75" t="s">
        <v>13499</v>
      </c>
      <c r="S1296">
        <v>21101</v>
      </c>
    </row>
    <row r="1297" spans="17:19" ht="12.75">
      <c r="Q1297" s="78" t="s">
        <v>3669</v>
      </c>
      <c r="R1297" s="75" t="s">
        <v>12730</v>
      </c>
      <c r="S1297">
        <v>27101</v>
      </c>
    </row>
    <row r="1298" spans="17:19" ht="12.75">
      <c r="Q1298" s="78" t="s">
        <v>7607</v>
      </c>
      <c r="R1298" s="75" t="s">
        <v>12521</v>
      </c>
      <c r="S1298">
        <v>21101</v>
      </c>
    </row>
    <row r="1299" spans="17:19" ht="12.75">
      <c r="Q1299" s="78" t="s">
        <v>7608</v>
      </c>
      <c r="R1299" s="75" t="s">
        <v>12000</v>
      </c>
      <c r="S1299">
        <v>21101</v>
      </c>
    </row>
    <row r="1300" spans="17:19" ht="12.75">
      <c r="Q1300" s="78" t="s">
        <v>3873</v>
      </c>
      <c r="R1300" s="75" t="s">
        <v>12234</v>
      </c>
      <c r="S1300">
        <v>35201</v>
      </c>
    </row>
    <row r="1301" spans="17:19" ht="12.75">
      <c r="Q1301" s="78" t="s">
        <v>7840</v>
      </c>
      <c r="R1301" s="75" t="s">
        <v>7075</v>
      </c>
      <c r="S1301">
        <v>54201</v>
      </c>
    </row>
    <row r="1302" spans="17:19" ht="12.75">
      <c r="Q1302" s="78" t="s">
        <v>8608</v>
      </c>
      <c r="R1302" s="75" t="s">
        <v>11405</v>
      </c>
      <c r="S1302">
        <v>56701</v>
      </c>
    </row>
    <row r="1303" spans="17:19" ht="12.75">
      <c r="Q1303" s="78" t="s">
        <v>10390</v>
      </c>
      <c r="R1303" s="75" t="s">
        <v>13747</v>
      </c>
      <c r="S1303">
        <v>21201</v>
      </c>
    </row>
    <row r="1304" spans="17:19" ht="12.75">
      <c r="Q1304" s="78" t="s">
        <v>8609</v>
      </c>
      <c r="R1304" s="75" t="s">
        <v>5406</v>
      </c>
      <c r="S1304">
        <v>56701</v>
      </c>
    </row>
    <row r="1305" spans="17:19" ht="12.75">
      <c r="Q1305" s="78" t="s">
        <v>6699</v>
      </c>
      <c r="R1305" s="75" t="s">
        <v>13757</v>
      </c>
      <c r="S1305">
        <v>29101</v>
      </c>
    </row>
    <row r="1306" spans="17:19" ht="12.75">
      <c r="Q1306" s="78" t="s">
        <v>6700</v>
      </c>
      <c r="R1306" s="75" t="s">
        <v>13758</v>
      </c>
      <c r="S1306">
        <v>29101</v>
      </c>
    </row>
    <row r="1307" spans="17:19" ht="12.75">
      <c r="Q1307" s="78" t="s">
        <v>9756</v>
      </c>
      <c r="R1307" s="75" t="s">
        <v>10932</v>
      </c>
      <c r="S1307">
        <v>51901</v>
      </c>
    </row>
    <row r="1308" spans="17:19" ht="12.75">
      <c r="Q1308" s="78" t="s">
        <v>4260</v>
      </c>
      <c r="R1308" s="75" t="s">
        <v>5407</v>
      </c>
      <c r="S1308" s="64">
        <v>51301</v>
      </c>
    </row>
    <row r="1309" spans="17:19" ht="12.75">
      <c r="Q1309" s="78" t="s">
        <v>9757</v>
      </c>
      <c r="R1309" s="75" t="s">
        <v>5408</v>
      </c>
      <c r="S1309">
        <v>51901</v>
      </c>
    </row>
    <row r="1310" spans="17:19" ht="12.75">
      <c r="Q1310" s="78" t="s">
        <v>4180</v>
      </c>
      <c r="R1310" s="75" t="s">
        <v>10933</v>
      </c>
      <c r="S1310" s="81">
        <v>51201</v>
      </c>
    </row>
    <row r="1311" spans="17:19" ht="12.75">
      <c r="Q1311" s="78" t="s">
        <v>2301</v>
      </c>
      <c r="R1311" s="75" t="s">
        <v>5409</v>
      </c>
      <c r="S1311">
        <v>53201</v>
      </c>
    </row>
    <row r="1312" spans="17:19" ht="12.75">
      <c r="Q1312" s="78" t="s">
        <v>7816</v>
      </c>
      <c r="R1312" s="75" t="s">
        <v>10804</v>
      </c>
      <c r="S1312">
        <v>54103</v>
      </c>
    </row>
    <row r="1313" spans="17:19" ht="12.75">
      <c r="Q1313" s="78" t="s">
        <v>4181</v>
      </c>
      <c r="R1313" s="75" t="s">
        <v>5410</v>
      </c>
      <c r="S1313" s="81">
        <v>51201</v>
      </c>
    </row>
    <row r="1314" spans="17:19" ht="12.75">
      <c r="Q1314" s="78" t="s">
        <v>7378</v>
      </c>
      <c r="R1314" s="75" t="s">
        <v>5411</v>
      </c>
      <c r="S1314">
        <v>53101</v>
      </c>
    </row>
    <row r="1315" spans="17:19" ht="12.75">
      <c r="Q1315" s="78" t="s">
        <v>9758</v>
      </c>
      <c r="R1315" s="75" t="s">
        <v>10887</v>
      </c>
      <c r="S1315">
        <v>51901</v>
      </c>
    </row>
    <row r="1316" spans="17:19" ht="12.75">
      <c r="Q1316" s="78" t="s">
        <v>7379</v>
      </c>
      <c r="R1316" s="75" t="s">
        <v>5412</v>
      </c>
      <c r="S1316">
        <v>53101</v>
      </c>
    </row>
    <row r="1317" spans="17:19" ht="12.75">
      <c r="Q1317" s="78" t="s">
        <v>7380</v>
      </c>
      <c r="R1317" s="75" t="s">
        <v>5413</v>
      </c>
      <c r="S1317">
        <v>53101</v>
      </c>
    </row>
    <row r="1318" spans="17:19" ht="12.75">
      <c r="Q1318" s="78" t="s">
        <v>7381</v>
      </c>
      <c r="R1318" s="75" t="s">
        <v>5414</v>
      </c>
      <c r="S1318">
        <v>53101</v>
      </c>
    </row>
    <row r="1319" spans="17:19" ht="12.75">
      <c r="Q1319" s="78" t="s">
        <v>4182</v>
      </c>
      <c r="R1319" s="75" t="s">
        <v>5415</v>
      </c>
      <c r="S1319" s="81">
        <v>51201</v>
      </c>
    </row>
    <row r="1320" spans="17:19" ht="12.75">
      <c r="Q1320" s="78" t="s">
        <v>2909</v>
      </c>
      <c r="R1320" s="75" t="s">
        <v>5416</v>
      </c>
      <c r="S1320">
        <v>56501</v>
      </c>
    </row>
    <row r="1321" spans="17:19" ht="12.75">
      <c r="Q1321" s="78" t="s">
        <v>8055</v>
      </c>
      <c r="R1321" s="75" t="s">
        <v>8454</v>
      </c>
      <c r="S1321">
        <v>56201</v>
      </c>
    </row>
    <row r="1322" spans="17:19" ht="12.75">
      <c r="Q1322" s="78" t="s">
        <v>7900</v>
      </c>
      <c r="R1322" s="75" t="s">
        <v>11318</v>
      </c>
      <c r="S1322">
        <v>54402</v>
      </c>
    </row>
    <row r="1323" spans="17:19" ht="12.75">
      <c r="Q1323" s="78" t="s">
        <v>7382</v>
      </c>
      <c r="R1323" s="75" t="s">
        <v>5417</v>
      </c>
      <c r="S1323">
        <v>53101</v>
      </c>
    </row>
    <row r="1324" spans="17:19" ht="12.75">
      <c r="Q1324" s="78" t="s">
        <v>7841</v>
      </c>
      <c r="R1324" s="75" t="s">
        <v>7076</v>
      </c>
      <c r="S1324">
        <v>54201</v>
      </c>
    </row>
    <row r="1325" spans="17:19" ht="12.75">
      <c r="Q1325" s="78" t="s">
        <v>9974</v>
      </c>
      <c r="R1325" s="75" t="s">
        <v>5418</v>
      </c>
      <c r="S1325">
        <v>52101</v>
      </c>
    </row>
    <row r="1326" spans="17:19" ht="12.75">
      <c r="Q1326" s="78" t="s">
        <v>7383</v>
      </c>
      <c r="R1326" s="75" t="s">
        <v>5419</v>
      </c>
      <c r="S1326">
        <v>53101</v>
      </c>
    </row>
    <row r="1327" spans="17:19" ht="12.75">
      <c r="Q1327" s="78" t="s">
        <v>7842</v>
      </c>
      <c r="R1327" s="75" t="s">
        <v>11319</v>
      </c>
      <c r="S1327">
        <v>54201</v>
      </c>
    </row>
    <row r="1328" spans="17:19" ht="12.75">
      <c r="Q1328" s="78" t="s">
        <v>7384</v>
      </c>
      <c r="R1328" s="75" t="s">
        <v>5420</v>
      </c>
      <c r="S1328">
        <v>53101</v>
      </c>
    </row>
    <row r="1329" spans="17:19" ht="12.75">
      <c r="Q1329" s="78" t="s">
        <v>7843</v>
      </c>
      <c r="R1329" s="75" t="s">
        <v>10775</v>
      </c>
      <c r="S1329">
        <v>54201</v>
      </c>
    </row>
    <row r="1330" spans="17:19" ht="12.75">
      <c r="Q1330" s="78" t="s">
        <v>7385</v>
      </c>
      <c r="R1330" s="75" t="s">
        <v>5421</v>
      </c>
      <c r="S1330">
        <v>53101</v>
      </c>
    </row>
    <row r="1331" spans="17:19" ht="12.75">
      <c r="Q1331" s="78" t="s">
        <v>4183</v>
      </c>
      <c r="R1331" s="75" t="s">
        <v>5422</v>
      </c>
      <c r="S1331" s="81">
        <v>51201</v>
      </c>
    </row>
    <row r="1332" spans="17:19" ht="12.75">
      <c r="Q1332" s="78" t="s">
        <v>7386</v>
      </c>
      <c r="R1332" s="75" t="s">
        <v>5423</v>
      </c>
      <c r="S1332">
        <v>53101</v>
      </c>
    </row>
    <row r="1333" spans="17:19" ht="12.75">
      <c r="Q1333" s="78" t="s">
        <v>4184</v>
      </c>
      <c r="R1333" s="75" t="s">
        <v>5424</v>
      </c>
      <c r="S1333" s="81">
        <v>51201</v>
      </c>
    </row>
    <row r="1334" spans="17:19" ht="12.75">
      <c r="Q1334" s="78" t="s">
        <v>7883</v>
      </c>
      <c r="R1334" s="75" t="s">
        <v>8357</v>
      </c>
      <c r="S1334">
        <v>54401</v>
      </c>
    </row>
    <row r="1335" spans="17:19" ht="12.75">
      <c r="Q1335" s="78" t="s">
        <v>9759</v>
      </c>
      <c r="R1335" s="75" t="s">
        <v>5425</v>
      </c>
      <c r="S1335">
        <v>51901</v>
      </c>
    </row>
    <row r="1336" spans="17:19" ht="12.75">
      <c r="Q1336" s="78" t="s">
        <v>9760</v>
      </c>
      <c r="R1336" s="75" t="s">
        <v>11459</v>
      </c>
      <c r="S1336">
        <v>51901</v>
      </c>
    </row>
    <row r="1337" spans="17:19" ht="12.75">
      <c r="Q1337" s="78" t="s">
        <v>9975</v>
      </c>
      <c r="R1337" s="75" t="s">
        <v>5426</v>
      </c>
      <c r="S1337">
        <v>52101</v>
      </c>
    </row>
    <row r="1338" spans="17:19" ht="12.75">
      <c r="Q1338" s="78" t="s">
        <v>7387</v>
      </c>
      <c r="R1338" s="75" t="s">
        <v>5427</v>
      </c>
      <c r="S1338">
        <v>53101</v>
      </c>
    </row>
    <row r="1339" spans="17:19" ht="12.75">
      <c r="Q1339" s="78" t="s">
        <v>7388</v>
      </c>
      <c r="R1339" s="75" t="s">
        <v>5428</v>
      </c>
      <c r="S1339">
        <v>53101</v>
      </c>
    </row>
    <row r="1340" spans="17:19" ht="12.75">
      <c r="Q1340" s="78" t="s">
        <v>9761</v>
      </c>
      <c r="R1340" s="75" t="s">
        <v>11460</v>
      </c>
      <c r="S1340">
        <v>51901</v>
      </c>
    </row>
    <row r="1341" spans="17:19" ht="12.75">
      <c r="Q1341" s="78" t="s">
        <v>9762</v>
      </c>
      <c r="R1341" s="75" t="s">
        <v>10934</v>
      </c>
      <c r="S1341">
        <v>51901</v>
      </c>
    </row>
    <row r="1342" spans="17:19" ht="12.75">
      <c r="Q1342" s="78" t="s">
        <v>7389</v>
      </c>
      <c r="R1342" s="75" t="s">
        <v>5429</v>
      </c>
      <c r="S1342">
        <v>53101</v>
      </c>
    </row>
    <row r="1343" spans="17:19" ht="12.75">
      <c r="Q1343" s="78" t="s">
        <v>9763</v>
      </c>
      <c r="R1343" s="75" t="s">
        <v>11211</v>
      </c>
      <c r="S1343">
        <v>51901</v>
      </c>
    </row>
    <row r="1344" spans="17:19" ht="12.75">
      <c r="Q1344" s="78" t="s">
        <v>7910</v>
      </c>
      <c r="R1344" s="75" t="s">
        <v>10805</v>
      </c>
      <c r="S1344">
        <v>54901</v>
      </c>
    </row>
    <row r="1345" spans="17:19" ht="12.75">
      <c r="Q1345" s="78" t="s">
        <v>4185</v>
      </c>
      <c r="R1345" s="75" t="s">
        <v>11453</v>
      </c>
      <c r="S1345" s="81">
        <v>51201</v>
      </c>
    </row>
    <row r="1346" spans="17:19" ht="12.75">
      <c r="Q1346" s="78" t="s">
        <v>4186</v>
      </c>
      <c r="R1346" s="75" t="s">
        <v>11138</v>
      </c>
      <c r="S1346" s="81">
        <v>51201</v>
      </c>
    </row>
    <row r="1347" spans="17:19" ht="12.75">
      <c r="Q1347" s="78" t="s">
        <v>4187</v>
      </c>
      <c r="R1347" s="75" t="s">
        <v>5430</v>
      </c>
      <c r="S1347" s="81">
        <v>51201</v>
      </c>
    </row>
    <row r="1348" spans="17:19" ht="12.75">
      <c r="Q1348" s="78" t="s">
        <v>4188</v>
      </c>
      <c r="R1348" s="75" t="s">
        <v>5431</v>
      </c>
      <c r="S1348" s="81">
        <v>51201</v>
      </c>
    </row>
    <row r="1349" spans="17:19" ht="12.75">
      <c r="Q1349" s="78" t="s">
        <v>4189</v>
      </c>
      <c r="R1349" s="75" t="s">
        <v>5432</v>
      </c>
      <c r="S1349" s="81">
        <v>51201</v>
      </c>
    </row>
    <row r="1350" spans="17:19" ht="12.75">
      <c r="Q1350" s="78" t="s">
        <v>8610</v>
      </c>
      <c r="R1350" s="75" t="s">
        <v>5433</v>
      </c>
      <c r="S1350">
        <v>56701</v>
      </c>
    </row>
    <row r="1351" spans="17:19" ht="12.75">
      <c r="Q1351" s="78" t="s">
        <v>7390</v>
      </c>
      <c r="R1351" s="75" t="s">
        <v>5434</v>
      </c>
      <c r="S1351">
        <v>53101</v>
      </c>
    </row>
    <row r="1352" spans="17:19" ht="12.75">
      <c r="Q1352" s="78" t="s">
        <v>7391</v>
      </c>
      <c r="R1352" s="75" t="s">
        <v>5435</v>
      </c>
      <c r="S1352">
        <v>53101</v>
      </c>
    </row>
    <row r="1353" spans="17:19" ht="12.75">
      <c r="Q1353" s="78" t="s">
        <v>10467</v>
      </c>
      <c r="R1353" s="75" t="s">
        <v>12598</v>
      </c>
      <c r="S1353">
        <v>21601</v>
      </c>
    </row>
    <row r="1354" spans="17:19" ht="12.75">
      <c r="Q1354" s="78" t="s">
        <v>4190</v>
      </c>
      <c r="R1354" s="75" t="s">
        <v>11212</v>
      </c>
      <c r="S1354" s="81">
        <v>51201</v>
      </c>
    </row>
    <row r="1355" spans="17:19" ht="12.75">
      <c r="Q1355" s="78" t="s">
        <v>4191</v>
      </c>
      <c r="R1355" s="75" t="s">
        <v>11213</v>
      </c>
      <c r="S1355" s="81">
        <v>51201</v>
      </c>
    </row>
    <row r="1356" spans="17:19" ht="12.75">
      <c r="Q1356" s="78" t="s">
        <v>7392</v>
      </c>
      <c r="R1356" s="75" t="s">
        <v>5436</v>
      </c>
      <c r="S1356">
        <v>53101</v>
      </c>
    </row>
    <row r="1357" spans="17:19" ht="12.75">
      <c r="Q1357" s="78" t="s">
        <v>4192</v>
      </c>
      <c r="R1357" s="75" t="s">
        <v>11214</v>
      </c>
      <c r="S1357" s="81">
        <v>51201</v>
      </c>
    </row>
    <row r="1358" spans="17:19" ht="12.75">
      <c r="Q1358" s="78" t="s">
        <v>7844</v>
      </c>
      <c r="R1358" s="75" t="s">
        <v>11320</v>
      </c>
      <c r="S1358">
        <v>54201</v>
      </c>
    </row>
    <row r="1359" spans="17:19" ht="12.75">
      <c r="Q1359" s="78" t="s">
        <v>7817</v>
      </c>
      <c r="R1359" s="75" t="s">
        <v>10768</v>
      </c>
      <c r="S1359">
        <v>54103</v>
      </c>
    </row>
    <row r="1360" spans="17:19" ht="12.75">
      <c r="Q1360" s="78" t="s">
        <v>7818</v>
      </c>
      <c r="R1360" s="75" t="s">
        <v>10769</v>
      </c>
      <c r="S1360">
        <v>54103</v>
      </c>
    </row>
    <row r="1361" spans="17:19" ht="12.75">
      <c r="Q1361" s="78" t="s">
        <v>7819</v>
      </c>
      <c r="R1361" s="75" t="s">
        <v>10770</v>
      </c>
      <c r="S1361">
        <v>54103</v>
      </c>
    </row>
    <row r="1362" spans="17:19" ht="12.75">
      <c r="Q1362" s="78" t="s">
        <v>7820</v>
      </c>
      <c r="R1362" s="75" t="s">
        <v>10806</v>
      </c>
      <c r="S1362">
        <v>54103</v>
      </c>
    </row>
    <row r="1363" spans="17:19" ht="12.75">
      <c r="Q1363" s="78" t="s">
        <v>10012</v>
      </c>
      <c r="R1363" s="75" t="s">
        <v>5437</v>
      </c>
      <c r="S1363">
        <v>52201</v>
      </c>
    </row>
    <row r="1364" spans="17:19" ht="12.75">
      <c r="Q1364" s="78" t="s">
        <v>9976</v>
      </c>
      <c r="R1364" s="75" t="s">
        <v>5438</v>
      </c>
      <c r="S1364">
        <v>52101</v>
      </c>
    </row>
    <row r="1365" spans="17:19" ht="12.75">
      <c r="Q1365" s="78" t="s">
        <v>10585</v>
      </c>
      <c r="R1365" s="75" t="s">
        <v>5439</v>
      </c>
      <c r="S1365">
        <v>22104</v>
      </c>
    </row>
    <row r="1366" spans="17:19" ht="12.75">
      <c r="Q1366" s="78" t="s">
        <v>9568</v>
      </c>
      <c r="R1366" s="75" t="s">
        <v>5440</v>
      </c>
      <c r="S1366">
        <v>29601</v>
      </c>
    </row>
    <row r="1367" spans="17:19" ht="12.75">
      <c r="Q1367" s="78" t="s">
        <v>3670</v>
      </c>
      <c r="R1367" s="75" t="s">
        <v>5441</v>
      </c>
      <c r="S1367">
        <v>27101</v>
      </c>
    </row>
    <row r="1368" spans="17:19" ht="12.75">
      <c r="Q1368" s="78" t="s">
        <v>7609</v>
      </c>
      <c r="R1368" s="75" t="s">
        <v>11883</v>
      </c>
      <c r="S1368">
        <v>21101</v>
      </c>
    </row>
    <row r="1369" spans="17:19" ht="12.75">
      <c r="Q1369" s="78" t="s">
        <v>7610</v>
      </c>
      <c r="R1369" s="75" t="s">
        <v>5442</v>
      </c>
      <c r="S1369">
        <v>21101</v>
      </c>
    </row>
    <row r="1370" spans="17:19" ht="12.75">
      <c r="Q1370" s="78" t="s">
        <v>7611</v>
      </c>
      <c r="R1370" s="75" t="s">
        <v>5443</v>
      </c>
      <c r="S1370">
        <v>21101</v>
      </c>
    </row>
    <row r="1371" spans="17:19" ht="12.75">
      <c r="Q1371" s="78" t="s">
        <v>7612</v>
      </c>
      <c r="R1371" s="75" t="s">
        <v>5444</v>
      </c>
      <c r="S1371">
        <v>21101</v>
      </c>
    </row>
    <row r="1372" spans="17:19" ht="12.75">
      <c r="Q1372" s="78" t="s">
        <v>7613</v>
      </c>
      <c r="R1372" s="75" t="s">
        <v>5445</v>
      </c>
      <c r="S1372">
        <v>21101</v>
      </c>
    </row>
    <row r="1373" spans="17:19" ht="12.75">
      <c r="Q1373" s="78" t="s">
        <v>4873</v>
      </c>
      <c r="R1373" s="75" t="s">
        <v>13712</v>
      </c>
      <c r="S1373">
        <v>25401</v>
      </c>
    </row>
    <row r="1374" spans="17:19" ht="12.75">
      <c r="Q1374" s="78" t="s">
        <v>6559</v>
      </c>
      <c r="R1374" s="75" t="s">
        <v>11938</v>
      </c>
      <c r="S1374">
        <v>27201</v>
      </c>
    </row>
    <row r="1375" spans="17:19" ht="12.75">
      <c r="Q1375" s="78" t="s">
        <v>4874</v>
      </c>
      <c r="R1375" s="75" t="s">
        <v>13714</v>
      </c>
      <c r="S1375">
        <v>25401</v>
      </c>
    </row>
    <row r="1376" spans="17:19" ht="12.75">
      <c r="Q1376" s="78" t="s">
        <v>4875</v>
      </c>
      <c r="R1376" s="75" t="s">
        <v>13715</v>
      </c>
      <c r="S1376">
        <v>25401</v>
      </c>
    </row>
    <row r="1377" spans="17:19" ht="12.75">
      <c r="Q1377" s="78" t="s">
        <v>4876</v>
      </c>
      <c r="R1377" s="75" t="s">
        <v>13713</v>
      </c>
      <c r="S1377">
        <v>25401</v>
      </c>
    </row>
    <row r="1378" spans="17:19" ht="12.75">
      <c r="Q1378" s="78" t="s">
        <v>7614</v>
      </c>
      <c r="R1378" s="75" t="s">
        <v>11884</v>
      </c>
      <c r="S1378">
        <v>21101</v>
      </c>
    </row>
    <row r="1379" spans="17:19" ht="12.75">
      <c r="Q1379" s="78" t="s">
        <v>7615</v>
      </c>
      <c r="R1379" s="75" t="s">
        <v>11885</v>
      </c>
      <c r="S1379">
        <v>21101</v>
      </c>
    </row>
    <row r="1380" spans="17:19" ht="12.75">
      <c r="Q1380" s="78" t="s">
        <v>7616</v>
      </c>
      <c r="R1380" s="75" t="s">
        <v>11886</v>
      </c>
      <c r="S1380">
        <v>21101</v>
      </c>
    </row>
    <row r="1381" spans="17:19" ht="12.75">
      <c r="Q1381" s="78" t="s">
        <v>7617</v>
      </c>
      <c r="R1381" s="75" t="s">
        <v>11887</v>
      </c>
      <c r="S1381">
        <v>21101</v>
      </c>
    </row>
    <row r="1382" spans="17:19" ht="12.75">
      <c r="Q1382" s="78" t="s">
        <v>7618</v>
      </c>
      <c r="R1382" s="75" t="s">
        <v>11888</v>
      </c>
      <c r="S1382">
        <v>21101</v>
      </c>
    </row>
    <row r="1383" spans="17:19" ht="12.75">
      <c r="Q1383" s="78" t="s">
        <v>7619</v>
      </c>
      <c r="R1383" s="75" t="s">
        <v>11889</v>
      </c>
      <c r="S1383">
        <v>21101</v>
      </c>
    </row>
    <row r="1384" spans="17:19" ht="12.75">
      <c r="Q1384" s="78" t="s">
        <v>7901</v>
      </c>
      <c r="R1384" s="75" t="s">
        <v>11306</v>
      </c>
      <c r="S1384">
        <v>54402</v>
      </c>
    </row>
    <row r="1385" spans="17:19" ht="12.75">
      <c r="Q1385" s="78" t="s">
        <v>10013</v>
      </c>
      <c r="R1385" s="75" t="s">
        <v>5446</v>
      </c>
      <c r="S1385">
        <v>52201</v>
      </c>
    </row>
    <row r="1386" spans="17:19" ht="12.75">
      <c r="Q1386" s="78" t="s">
        <v>7821</v>
      </c>
      <c r="R1386" s="75" t="s">
        <v>7077</v>
      </c>
      <c r="S1386">
        <v>54103</v>
      </c>
    </row>
    <row r="1387" spans="17:19" ht="12.75">
      <c r="Q1387" s="78" t="s">
        <v>3671</v>
      </c>
      <c r="R1387" s="75" t="s">
        <v>5447</v>
      </c>
      <c r="S1387">
        <v>27101</v>
      </c>
    </row>
    <row r="1388" spans="17:19" ht="12.75">
      <c r="Q1388" s="78" t="s">
        <v>3672</v>
      </c>
      <c r="R1388" s="75" t="s">
        <v>5448</v>
      </c>
      <c r="S1388">
        <v>27101</v>
      </c>
    </row>
    <row r="1389" spans="17:19" ht="12.75">
      <c r="Q1389" s="78" t="s">
        <v>3673</v>
      </c>
      <c r="R1389" s="75" t="s">
        <v>5449</v>
      </c>
      <c r="S1389">
        <v>27101</v>
      </c>
    </row>
    <row r="1390" spans="17:19" ht="12.75">
      <c r="Q1390" s="78" t="s">
        <v>3674</v>
      </c>
      <c r="R1390" s="75" t="s">
        <v>5450</v>
      </c>
      <c r="S1390">
        <v>27101</v>
      </c>
    </row>
    <row r="1391" spans="17:19" ht="12.75">
      <c r="Q1391" s="78" t="s">
        <v>6603</v>
      </c>
      <c r="R1391" s="75" t="s">
        <v>11748</v>
      </c>
      <c r="S1391">
        <v>27301</v>
      </c>
    </row>
    <row r="1392" spans="17:19" ht="12.75">
      <c r="Q1392" s="78" t="s">
        <v>4261</v>
      </c>
      <c r="R1392" s="75" t="s">
        <v>10837</v>
      </c>
      <c r="S1392" s="64">
        <v>51301</v>
      </c>
    </row>
    <row r="1393" spans="17:19" ht="12.75">
      <c r="Q1393" s="78" t="s">
        <v>6560</v>
      </c>
      <c r="R1393" s="75" t="s">
        <v>12008</v>
      </c>
      <c r="S1393">
        <v>27201</v>
      </c>
    </row>
    <row r="1394" spans="17:19" ht="12.75">
      <c r="Q1394" s="78" t="s">
        <v>10014</v>
      </c>
      <c r="R1394" s="75" t="s">
        <v>5451</v>
      </c>
      <c r="S1394">
        <v>52201</v>
      </c>
    </row>
    <row r="1395" spans="17:19" ht="12.75">
      <c r="Q1395" s="78" t="s">
        <v>6140</v>
      </c>
      <c r="R1395" s="75" t="s">
        <v>5452</v>
      </c>
      <c r="S1395">
        <v>56601</v>
      </c>
    </row>
    <row r="1396" spans="17:19" ht="12.75">
      <c r="Q1396" s="78" t="s">
        <v>6141</v>
      </c>
      <c r="R1396" s="75" t="s">
        <v>5453</v>
      </c>
      <c r="S1396">
        <v>56601</v>
      </c>
    </row>
    <row r="1397" spans="17:19" ht="12.75">
      <c r="Q1397" s="78" t="s">
        <v>6142</v>
      </c>
      <c r="R1397" s="75" t="s">
        <v>11474</v>
      </c>
      <c r="S1397">
        <v>56601</v>
      </c>
    </row>
    <row r="1398" spans="17:19" ht="12.75">
      <c r="Q1398" s="78" t="s">
        <v>10015</v>
      </c>
      <c r="R1398" s="75" t="s">
        <v>5454</v>
      </c>
      <c r="S1398">
        <v>52201</v>
      </c>
    </row>
    <row r="1399" spans="17:19" ht="12.75">
      <c r="Q1399" s="78" t="s">
        <v>4262</v>
      </c>
      <c r="R1399" s="75" t="s">
        <v>5455</v>
      </c>
      <c r="S1399" s="64">
        <v>51301</v>
      </c>
    </row>
    <row r="1400" spans="17:19" ht="12.75">
      <c r="Q1400" s="78" t="s">
        <v>6972</v>
      </c>
      <c r="R1400" s="75" t="s">
        <v>13759</v>
      </c>
      <c r="S1400">
        <v>29801</v>
      </c>
    </row>
    <row r="1401" spans="17:19" ht="12.75">
      <c r="Q1401" s="78" t="s">
        <v>3675</v>
      </c>
      <c r="R1401" s="75" t="s">
        <v>5456</v>
      </c>
      <c r="S1401">
        <v>27101</v>
      </c>
    </row>
    <row r="1402" spans="17:19" ht="12.75">
      <c r="Q1402" s="78" t="s">
        <v>4193</v>
      </c>
      <c r="R1402" s="75" t="s">
        <v>5457</v>
      </c>
      <c r="S1402" s="81">
        <v>51201</v>
      </c>
    </row>
    <row r="1403" spans="17:19" ht="12.75">
      <c r="Q1403" s="78" t="s">
        <v>4263</v>
      </c>
      <c r="R1403" s="75" t="s">
        <v>5458</v>
      </c>
      <c r="S1403" s="64">
        <v>51301</v>
      </c>
    </row>
    <row r="1404" spans="17:19" ht="12.75">
      <c r="Q1404" s="78" t="s">
        <v>6701</v>
      </c>
      <c r="R1404" s="75" t="s">
        <v>13962</v>
      </c>
      <c r="S1404">
        <v>29101</v>
      </c>
    </row>
    <row r="1405" spans="17:19" ht="12.75">
      <c r="Q1405" s="78" t="s">
        <v>4877</v>
      </c>
      <c r="R1405" s="75" t="s">
        <v>14030</v>
      </c>
      <c r="S1405">
        <v>25401</v>
      </c>
    </row>
    <row r="1406" spans="17:19" ht="12.75">
      <c r="Q1406" s="78" t="s">
        <v>4878</v>
      </c>
      <c r="R1406" s="75" t="s">
        <v>13716</v>
      </c>
      <c r="S1406">
        <v>25401</v>
      </c>
    </row>
    <row r="1407" spans="17:19" ht="12.75">
      <c r="Q1407" s="78" t="s">
        <v>7393</v>
      </c>
      <c r="R1407" s="75" t="s">
        <v>5459</v>
      </c>
      <c r="S1407">
        <v>53101</v>
      </c>
    </row>
    <row r="1408" spans="17:19" ht="12.75">
      <c r="Q1408" s="78" t="s">
        <v>6604</v>
      </c>
      <c r="R1408" s="75" t="s">
        <v>11943</v>
      </c>
      <c r="S1408">
        <v>27301</v>
      </c>
    </row>
    <row r="1409" spans="17:19" ht="12.75">
      <c r="Q1409" s="78" t="s">
        <v>4194</v>
      </c>
      <c r="R1409" s="75" t="s">
        <v>5460</v>
      </c>
      <c r="S1409" s="81">
        <v>51201</v>
      </c>
    </row>
    <row r="1410" spans="17:19" ht="12.75">
      <c r="Q1410" s="78" t="s">
        <v>6702</v>
      </c>
      <c r="R1410" s="75" t="s">
        <v>12847</v>
      </c>
      <c r="S1410">
        <v>29101</v>
      </c>
    </row>
    <row r="1411" spans="17:19" ht="12.75">
      <c r="Q1411" s="78" t="s">
        <v>6703</v>
      </c>
      <c r="R1411" s="75" t="s">
        <v>13963</v>
      </c>
      <c r="S1411">
        <v>29101</v>
      </c>
    </row>
    <row r="1412" spans="17:19" ht="12.75">
      <c r="Q1412" s="78" t="s">
        <v>2742</v>
      </c>
      <c r="R1412" s="75" t="s">
        <v>8385</v>
      </c>
      <c r="S1412">
        <v>56301</v>
      </c>
    </row>
    <row r="1413" spans="17:19" ht="12.75">
      <c r="Q1413" s="78" t="s">
        <v>8245</v>
      </c>
      <c r="R1413" s="75" t="s">
        <v>12007</v>
      </c>
      <c r="S1413">
        <v>22301</v>
      </c>
    </row>
    <row r="1414" spans="17:19" ht="12.75">
      <c r="Q1414" s="78" t="s">
        <v>10586</v>
      </c>
      <c r="R1414" s="75" t="s">
        <v>13860</v>
      </c>
      <c r="S1414">
        <v>22104</v>
      </c>
    </row>
    <row r="1415" spans="17:19" ht="12.75">
      <c r="Q1415" s="78" t="s">
        <v>8209</v>
      </c>
      <c r="R1415" s="75" t="s">
        <v>11861</v>
      </c>
      <c r="S1415">
        <v>22201</v>
      </c>
    </row>
    <row r="1416" spans="17:19" ht="12.75">
      <c r="Q1416" s="78" t="s">
        <v>8210</v>
      </c>
      <c r="R1416" s="75" t="s">
        <v>5461</v>
      </c>
      <c r="S1416">
        <v>22201</v>
      </c>
    </row>
    <row r="1417" spans="17:19" ht="12.75">
      <c r="Q1417" s="78" t="s">
        <v>10587</v>
      </c>
      <c r="R1417" s="75" t="s">
        <v>5462</v>
      </c>
      <c r="S1417">
        <v>22104</v>
      </c>
    </row>
    <row r="1418" spans="17:19" ht="12.75">
      <c r="Q1418" s="78" t="s">
        <v>1568</v>
      </c>
      <c r="R1418" s="75" t="s">
        <v>5463</v>
      </c>
      <c r="S1418">
        <v>57101</v>
      </c>
    </row>
    <row r="1419" spans="17:19" ht="12.75">
      <c r="Q1419" s="78" t="s">
        <v>1569</v>
      </c>
      <c r="R1419" s="75" t="s">
        <v>5464</v>
      </c>
      <c r="S1419">
        <v>57101</v>
      </c>
    </row>
    <row r="1420" spans="17:19" ht="12.75">
      <c r="Q1420" s="78" t="s">
        <v>1570</v>
      </c>
      <c r="R1420" s="75" t="s">
        <v>5465</v>
      </c>
      <c r="S1420">
        <v>57101</v>
      </c>
    </row>
    <row r="1421" spans="17:19" ht="12.75">
      <c r="Q1421" s="78" t="s">
        <v>1571</v>
      </c>
      <c r="R1421" s="75" t="s">
        <v>5466</v>
      </c>
      <c r="S1421">
        <v>57101</v>
      </c>
    </row>
    <row r="1422" spans="17:19" ht="12.75">
      <c r="Q1422" s="78" t="s">
        <v>1572</v>
      </c>
      <c r="R1422" s="75" t="s">
        <v>5467</v>
      </c>
      <c r="S1422">
        <v>57101</v>
      </c>
    </row>
    <row r="1423" spans="17:19" ht="12.75">
      <c r="Q1423" s="78" t="s">
        <v>5730</v>
      </c>
      <c r="R1423" s="75" t="s">
        <v>13608</v>
      </c>
      <c r="S1423">
        <v>24601</v>
      </c>
    </row>
    <row r="1424" spans="17:19" ht="12.75">
      <c r="Q1424" s="78" t="s">
        <v>8881</v>
      </c>
      <c r="R1424" s="75" t="s">
        <v>5468</v>
      </c>
      <c r="S1424">
        <v>56902</v>
      </c>
    </row>
    <row r="1425" spans="17:19" ht="12.75">
      <c r="Q1425" s="78" t="s">
        <v>4264</v>
      </c>
      <c r="R1425" s="75" t="s">
        <v>5469</v>
      </c>
      <c r="S1425" s="64">
        <v>51301</v>
      </c>
    </row>
    <row r="1426" spans="17:19" ht="12.75">
      <c r="Q1426" s="78" t="s">
        <v>4265</v>
      </c>
      <c r="R1426" s="75" t="s">
        <v>5470</v>
      </c>
      <c r="S1426" s="64">
        <v>51301</v>
      </c>
    </row>
    <row r="1427" spans="17:19" ht="12.75">
      <c r="Q1427" s="78" t="s">
        <v>4266</v>
      </c>
      <c r="R1427" s="75" t="s">
        <v>5471</v>
      </c>
      <c r="S1427" s="64">
        <v>51301</v>
      </c>
    </row>
    <row r="1428" spans="17:19" ht="12.75">
      <c r="Q1428" s="78" t="s">
        <v>7620</v>
      </c>
      <c r="R1428" s="75" t="s">
        <v>11881</v>
      </c>
      <c r="S1428">
        <v>21101</v>
      </c>
    </row>
    <row r="1429" spans="17:19" ht="12.75">
      <c r="Q1429" s="78" t="s">
        <v>1594</v>
      </c>
      <c r="R1429" s="75" t="s">
        <v>5472</v>
      </c>
      <c r="S1429">
        <v>57401</v>
      </c>
    </row>
    <row r="1430" spans="17:19" ht="12.75">
      <c r="Q1430" s="78" t="s">
        <v>8319</v>
      </c>
      <c r="R1430" s="75" t="s">
        <v>12072</v>
      </c>
      <c r="S1430">
        <v>24201</v>
      </c>
    </row>
    <row r="1431" spans="17:19" ht="12.75">
      <c r="Q1431" s="78" t="s">
        <v>4879</v>
      </c>
      <c r="R1431" s="75" t="s">
        <v>13717</v>
      </c>
      <c r="S1431">
        <v>25401</v>
      </c>
    </row>
    <row r="1432" spans="17:19" ht="12.75">
      <c r="Q1432" s="78" t="s">
        <v>4880</v>
      </c>
      <c r="R1432" s="75" t="s">
        <v>13718</v>
      </c>
      <c r="S1432">
        <v>25401</v>
      </c>
    </row>
    <row r="1433" spans="17:19" ht="12.75">
      <c r="Q1433" s="78" t="s">
        <v>4881</v>
      </c>
      <c r="R1433" s="75" t="s">
        <v>13719</v>
      </c>
      <c r="S1433">
        <v>25401</v>
      </c>
    </row>
    <row r="1434" spans="17:19" ht="12.75">
      <c r="Q1434" s="78" t="s">
        <v>4882</v>
      </c>
      <c r="R1434" s="75" t="s">
        <v>13720</v>
      </c>
      <c r="S1434">
        <v>25401</v>
      </c>
    </row>
    <row r="1435" spans="17:19" ht="12.75">
      <c r="Q1435" s="78" t="s">
        <v>4883</v>
      </c>
      <c r="R1435" s="75" t="s">
        <v>5473</v>
      </c>
      <c r="S1435">
        <v>25401</v>
      </c>
    </row>
    <row r="1436" spans="17:19" ht="12.75">
      <c r="Q1436" s="78" t="s">
        <v>4884</v>
      </c>
      <c r="R1436" s="75" t="s">
        <v>13721</v>
      </c>
      <c r="S1436">
        <v>25401</v>
      </c>
    </row>
    <row r="1437" spans="17:19" ht="12.75">
      <c r="Q1437" s="78" t="s">
        <v>4885</v>
      </c>
      <c r="R1437" s="75" t="s">
        <v>13722</v>
      </c>
      <c r="S1437">
        <v>25401</v>
      </c>
    </row>
    <row r="1438" spans="17:19" ht="12.75">
      <c r="Q1438" s="78" t="s">
        <v>8320</v>
      </c>
      <c r="R1438" s="75" t="s">
        <v>12073</v>
      </c>
      <c r="S1438">
        <v>24201</v>
      </c>
    </row>
    <row r="1439" spans="17:19" ht="12.75">
      <c r="Q1439" s="78" t="s">
        <v>8321</v>
      </c>
      <c r="R1439" s="75" t="s">
        <v>12074</v>
      </c>
      <c r="S1439">
        <v>24201</v>
      </c>
    </row>
    <row r="1440" spans="17:19" ht="12.75">
      <c r="Q1440" s="78" t="s">
        <v>8322</v>
      </c>
      <c r="R1440" s="75" t="s">
        <v>12075</v>
      </c>
      <c r="S1440">
        <v>24201</v>
      </c>
    </row>
    <row r="1441" spans="17:19" ht="12.75">
      <c r="Q1441" s="78" t="s">
        <v>8323</v>
      </c>
      <c r="R1441" s="75" t="s">
        <v>12076</v>
      </c>
      <c r="S1441">
        <v>24201</v>
      </c>
    </row>
    <row r="1442" spans="17:19" ht="12.75">
      <c r="Q1442" s="78" t="s">
        <v>8324</v>
      </c>
      <c r="R1442" s="75" t="s">
        <v>12077</v>
      </c>
      <c r="S1442">
        <v>24201</v>
      </c>
    </row>
    <row r="1443" spans="17:19" ht="12.75">
      <c r="Q1443" s="78" t="s">
        <v>4267</v>
      </c>
      <c r="R1443" s="75" t="s">
        <v>5474</v>
      </c>
      <c r="S1443" s="64">
        <v>51301</v>
      </c>
    </row>
    <row r="1444" spans="17:19" ht="12.75">
      <c r="Q1444" s="78" t="s">
        <v>7621</v>
      </c>
      <c r="R1444" s="75" t="s">
        <v>13500</v>
      </c>
      <c r="S1444">
        <v>21101</v>
      </c>
    </row>
    <row r="1445" spans="17:19" ht="12.75">
      <c r="Q1445" s="78" t="s">
        <v>7394</v>
      </c>
      <c r="R1445" s="75" t="s">
        <v>5475</v>
      </c>
      <c r="S1445">
        <v>53101</v>
      </c>
    </row>
    <row r="1446" spans="17:19" ht="12.75">
      <c r="Q1446" s="78" t="s">
        <v>10588</v>
      </c>
      <c r="R1446" s="75" t="s">
        <v>5476</v>
      </c>
      <c r="S1446">
        <v>22104</v>
      </c>
    </row>
    <row r="1447" spans="17:19" ht="12.75">
      <c r="Q1447" s="78" t="s">
        <v>6973</v>
      </c>
      <c r="R1447" s="75" t="s">
        <v>13760</v>
      </c>
      <c r="S1447">
        <v>29801</v>
      </c>
    </row>
    <row r="1448" spans="17:19" ht="12.75">
      <c r="Q1448" s="78" t="s">
        <v>2910</v>
      </c>
      <c r="R1448" s="75" t="s">
        <v>5477</v>
      </c>
      <c r="S1448">
        <v>56501</v>
      </c>
    </row>
    <row r="1449" spans="17:19" ht="12.75">
      <c r="Q1449" s="78" t="s">
        <v>2911</v>
      </c>
      <c r="R1449" s="75" t="s">
        <v>5478</v>
      </c>
      <c r="S1449">
        <v>56501</v>
      </c>
    </row>
    <row r="1450" spans="17:19" ht="12.75">
      <c r="Q1450" s="78" t="s">
        <v>8882</v>
      </c>
      <c r="R1450" s="75" t="s">
        <v>5479</v>
      </c>
      <c r="S1450">
        <v>56902</v>
      </c>
    </row>
    <row r="1451" spans="17:19" ht="12.75">
      <c r="Q1451" s="78" t="s">
        <v>8056</v>
      </c>
      <c r="R1451" s="75" t="s">
        <v>8455</v>
      </c>
      <c r="S1451">
        <v>56201</v>
      </c>
    </row>
    <row r="1452" spans="17:19" ht="12.75">
      <c r="Q1452" s="80" t="s">
        <v>8057</v>
      </c>
      <c r="R1452" s="75" t="s">
        <v>5480</v>
      </c>
      <c r="S1452">
        <v>56201</v>
      </c>
    </row>
    <row r="1453" spans="17:19" ht="12.75">
      <c r="Q1453" s="78" t="s">
        <v>6143</v>
      </c>
      <c r="R1453" s="75" t="s">
        <v>9085</v>
      </c>
      <c r="S1453">
        <v>56601</v>
      </c>
    </row>
    <row r="1454" spans="17:19" ht="12.75">
      <c r="Q1454" s="80" t="s">
        <v>8058</v>
      </c>
      <c r="R1454" s="75" t="s">
        <v>9086</v>
      </c>
      <c r="S1454">
        <v>56201</v>
      </c>
    </row>
    <row r="1455" spans="17:19" ht="12.75">
      <c r="Q1455" s="78" t="s">
        <v>8345</v>
      </c>
      <c r="R1455" s="75" t="s">
        <v>11929</v>
      </c>
      <c r="S1455">
        <v>24401</v>
      </c>
    </row>
    <row r="1456" spans="17:19" ht="12.75">
      <c r="Q1456" s="78" t="s">
        <v>5731</v>
      </c>
      <c r="R1456" s="75" t="s">
        <v>12407</v>
      </c>
      <c r="S1456">
        <v>24601</v>
      </c>
    </row>
    <row r="1457" spans="17:19" ht="12.75">
      <c r="Q1457" s="78" t="s">
        <v>8611</v>
      </c>
      <c r="R1457" s="75" t="s">
        <v>11406</v>
      </c>
      <c r="S1457">
        <v>56701</v>
      </c>
    </row>
    <row r="1458" spans="17:19" ht="12.75">
      <c r="Q1458" s="78" t="s">
        <v>4886</v>
      </c>
      <c r="R1458" s="75" t="s">
        <v>11827</v>
      </c>
      <c r="S1458">
        <v>25401</v>
      </c>
    </row>
    <row r="1459" spans="17:19" ht="12.75">
      <c r="Q1459" s="78" t="s">
        <v>9446</v>
      </c>
      <c r="R1459" s="75" t="s">
        <v>13964</v>
      </c>
      <c r="S1459">
        <v>29301</v>
      </c>
    </row>
    <row r="1460" spans="17:19" ht="12.75">
      <c r="Q1460" s="78" t="s">
        <v>9447</v>
      </c>
      <c r="R1460" s="75" t="s">
        <v>13761</v>
      </c>
      <c r="S1460">
        <v>29301</v>
      </c>
    </row>
    <row r="1461" spans="17:19" ht="12.75">
      <c r="Q1461" s="78" t="s">
        <v>9448</v>
      </c>
      <c r="R1461" s="75" t="s">
        <v>13965</v>
      </c>
      <c r="S1461">
        <v>29301</v>
      </c>
    </row>
    <row r="1462" spans="17:19" ht="12.75">
      <c r="Q1462" s="78" t="s">
        <v>9449</v>
      </c>
      <c r="R1462" s="75" t="s">
        <v>12810</v>
      </c>
      <c r="S1462">
        <v>29301</v>
      </c>
    </row>
    <row r="1463" spans="17:19" ht="12.75">
      <c r="Q1463" s="78" t="s">
        <v>4887</v>
      </c>
      <c r="R1463" s="75" t="s">
        <v>5481</v>
      </c>
      <c r="S1463">
        <v>25401</v>
      </c>
    </row>
    <row r="1464" spans="17:19" ht="12.75">
      <c r="Q1464" s="78" t="s">
        <v>4888</v>
      </c>
      <c r="R1464" s="75" t="s">
        <v>13723</v>
      </c>
      <c r="S1464">
        <v>25401</v>
      </c>
    </row>
    <row r="1465" spans="17:19" ht="12.75">
      <c r="Q1465" s="78" t="s">
        <v>4889</v>
      </c>
      <c r="R1465" s="75" t="s">
        <v>13724</v>
      </c>
      <c r="S1465">
        <v>25401</v>
      </c>
    </row>
    <row r="1466" spans="17:19" ht="12.75">
      <c r="Q1466" s="78" t="s">
        <v>10468</v>
      </c>
      <c r="R1466" s="75" t="s">
        <v>5482</v>
      </c>
      <c r="S1466">
        <v>21601</v>
      </c>
    </row>
    <row r="1467" spans="17:19" ht="12.75">
      <c r="Q1467" s="78" t="s">
        <v>4890</v>
      </c>
      <c r="R1467" s="75" t="s">
        <v>13725</v>
      </c>
      <c r="S1467">
        <v>25401</v>
      </c>
    </row>
    <row r="1468" spans="17:19" ht="12.75">
      <c r="Q1468" s="78" t="s">
        <v>4891</v>
      </c>
      <c r="R1468" s="75" t="s">
        <v>13726</v>
      </c>
      <c r="S1468">
        <v>25401</v>
      </c>
    </row>
    <row r="1469" spans="17:19" ht="12.75">
      <c r="Q1469" s="78" t="s">
        <v>4892</v>
      </c>
      <c r="R1469" s="75" t="s">
        <v>14031</v>
      </c>
      <c r="S1469">
        <v>25401</v>
      </c>
    </row>
    <row r="1470" spans="17:19" ht="12.75">
      <c r="Q1470" s="78" t="s">
        <v>10589</v>
      </c>
      <c r="R1470" s="75" t="s">
        <v>13861</v>
      </c>
      <c r="S1470">
        <v>22104</v>
      </c>
    </row>
    <row r="1471" spans="17:19" ht="12.75">
      <c r="Q1471" s="78" t="s">
        <v>10590</v>
      </c>
      <c r="R1471" s="75" t="s">
        <v>5483</v>
      </c>
      <c r="S1471">
        <v>22104</v>
      </c>
    </row>
    <row r="1472" spans="17:19" ht="12.75">
      <c r="Q1472" s="78" t="s">
        <v>3766</v>
      </c>
      <c r="R1472" s="75" t="s">
        <v>5484</v>
      </c>
      <c r="S1472">
        <v>57801</v>
      </c>
    </row>
    <row r="1473" spans="17:19" ht="12.75">
      <c r="Q1473" s="80" t="s">
        <v>8059</v>
      </c>
      <c r="R1473" s="75" t="s">
        <v>8456</v>
      </c>
      <c r="S1473">
        <v>56201</v>
      </c>
    </row>
    <row r="1474" spans="17:19" ht="12.75">
      <c r="Q1474" s="78" t="s">
        <v>9764</v>
      </c>
      <c r="R1474" s="75" t="s">
        <v>11215</v>
      </c>
      <c r="S1474">
        <v>51901</v>
      </c>
    </row>
    <row r="1475" spans="17:19" ht="12.75">
      <c r="Q1475" s="78" t="s">
        <v>9411</v>
      </c>
      <c r="R1475" s="75" t="s">
        <v>5485</v>
      </c>
      <c r="S1475">
        <v>29201</v>
      </c>
    </row>
    <row r="1476" spans="17:19" ht="12.75">
      <c r="Q1476" s="78" t="s">
        <v>9412</v>
      </c>
      <c r="R1476" s="75" t="s">
        <v>12790</v>
      </c>
      <c r="S1476">
        <v>29201</v>
      </c>
    </row>
    <row r="1477" spans="17:19" ht="12.75">
      <c r="Q1477" s="78" t="s">
        <v>4268</v>
      </c>
      <c r="R1477" s="75" t="s">
        <v>10838</v>
      </c>
      <c r="S1477" s="64">
        <v>51301</v>
      </c>
    </row>
    <row r="1478" spans="17:19" ht="12.75">
      <c r="Q1478" s="78" t="s">
        <v>10591</v>
      </c>
      <c r="R1478" s="75" t="s">
        <v>12478</v>
      </c>
      <c r="S1478">
        <v>22104</v>
      </c>
    </row>
    <row r="1479" spans="17:19" ht="12.75">
      <c r="Q1479" s="78" t="s">
        <v>9413</v>
      </c>
      <c r="R1479" s="75" t="s">
        <v>13762</v>
      </c>
      <c r="S1479">
        <v>29201</v>
      </c>
    </row>
    <row r="1480" spans="17:19" ht="12.75">
      <c r="Q1480" s="78" t="s">
        <v>7622</v>
      </c>
      <c r="R1480" s="75" t="s">
        <v>14054</v>
      </c>
      <c r="S1480">
        <v>21101</v>
      </c>
    </row>
    <row r="1481" spans="17:19" ht="12.75">
      <c r="Q1481" s="78" t="s">
        <v>4269</v>
      </c>
      <c r="R1481" s="75" t="s">
        <v>2590</v>
      </c>
      <c r="S1481" s="64">
        <v>51301</v>
      </c>
    </row>
    <row r="1482" spans="17:19" ht="12.75">
      <c r="Q1482" s="78" t="s">
        <v>7623</v>
      </c>
      <c r="R1482" s="75" t="s">
        <v>14042</v>
      </c>
      <c r="S1482">
        <v>21101</v>
      </c>
    </row>
    <row r="1483" spans="17:19" ht="12.75">
      <c r="Q1483" s="78" t="s">
        <v>3676</v>
      </c>
      <c r="R1483" s="75" t="s">
        <v>2591</v>
      </c>
      <c r="S1483">
        <v>27101</v>
      </c>
    </row>
    <row r="1484" spans="17:19" ht="12.75">
      <c r="Q1484" s="78" t="s">
        <v>10592</v>
      </c>
      <c r="R1484" s="75" t="s">
        <v>2592</v>
      </c>
      <c r="S1484">
        <v>22104</v>
      </c>
    </row>
    <row r="1485" spans="17:19" ht="12.75">
      <c r="Q1485" s="78" t="s">
        <v>3767</v>
      </c>
      <c r="R1485" s="75" t="s">
        <v>2593</v>
      </c>
      <c r="S1485">
        <v>57801</v>
      </c>
    </row>
    <row r="1486" spans="17:19" ht="12.75">
      <c r="Q1486" s="78" t="s">
        <v>6704</v>
      </c>
      <c r="R1486" s="75" t="s">
        <v>13966</v>
      </c>
      <c r="S1486">
        <v>29101</v>
      </c>
    </row>
    <row r="1487" spans="17:19" ht="12.75">
      <c r="Q1487" s="78" t="s">
        <v>6705</v>
      </c>
      <c r="R1487" s="75" t="s">
        <v>12823</v>
      </c>
      <c r="S1487">
        <v>29101</v>
      </c>
    </row>
    <row r="1488" spans="17:19" ht="12.75">
      <c r="Q1488" s="78" t="s">
        <v>7902</v>
      </c>
      <c r="R1488" s="75" t="s">
        <v>11307</v>
      </c>
      <c r="S1488">
        <v>54402</v>
      </c>
    </row>
    <row r="1489" spans="17:19" ht="12.75">
      <c r="Q1489" s="78" t="s">
        <v>3677</v>
      </c>
      <c r="R1489" s="75" t="s">
        <v>2594</v>
      </c>
      <c r="S1489">
        <v>27101</v>
      </c>
    </row>
    <row r="1490" spans="17:19" ht="12.75">
      <c r="Q1490" s="78" t="s">
        <v>6605</v>
      </c>
      <c r="R1490" s="75" t="s">
        <v>11785</v>
      </c>
      <c r="S1490">
        <v>27301</v>
      </c>
    </row>
    <row r="1491" spans="17:19" ht="12.75">
      <c r="Q1491" s="78" t="s">
        <v>7395</v>
      </c>
      <c r="R1491" s="75" t="s">
        <v>2595</v>
      </c>
      <c r="S1491">
        <v>53101</v>
      </c>
    </row>
    <row r="1492" spans="17:19" ht="12.75">
      <c r="Q1492" s="78" t="s">
        <v>9414</v>
      </c>
      <c r="R1492" s="75" t="s">
        <v>13763</v>
      </c>
      <c r="S1492">
        <v>29201</v>
      </c>
    </row>
    <row r="1493" spans="17:19" ht="12.75">
      <c r="Q1493" s="78" t="s">
        <v>5962</v>
      </c>
      <c r="R1493" s="75" t="s">
        <v>2596</v>
      </c>
      <c r="S1493">
        <v>24801</v>
      </c>
    </row>
    <row r="1494" spans="17:19" ht="12.75">
      <c r="Q1494" s="78" t="s">
        <v>5963</v>
      </c>
      <c r="R1494" s="75" t="s">
        <v>2597</v>
      </c>
      <c r="S1494">
        <v>24801</v>
      </c>
    </row>
    <row r="1495" spans="17:19" ht="12.75">
      <c r="Q1495" s="78" t="s">
        <v>6606</v>
      </c>
      <c r="R1495" s="75" t="s">
        <v>11749</v>
      </c>
      <c r="S1495">
        <v>27301</v>
      </c>
    </row>
    <row r="1496" spans="17:19" ht="12.75">
      <c r="Q1496" s="78" t="s">
        <v>3678</v>
      </c>
      <c r="R1496" s="75" t="s">
        <v>2598</v>
      </c>
      <c r="S1496">
        <v>27101</v>
      </c>
    </row>
    <row r="1497" spans="17:19" ht="12.75">
      <c r="Q1497" s="78" t="s">
        <v>10593</v>
      </c>
      <c r="R1497" s="75" t="s">
        <v>2599</v>
      </c>
      <c r="S1497">
        <v>22104</v>
      </c>
    </row>
    <row r="1498" spans="17:19" ht="12.75">
      <c r="Q1498" s="78" t="s">
        <v>10594</v>
      </c>
      <c r="R1498" s="75" t="s">
        <v>13862</v>
      </c>
      <c r="S1498">
        <v>22104</v>
      </c>
    </row>
    <row r="1499" spans="17:19" ht="12.75">
      <c r="Q1499" s="78" t="s">
        <v>4270</v>
      </c>
      <c r="R1499" s="75" t="s">
        <v>2600</v>
      </c>
      <c r="S1499" s="64">
        <v>51301</v>
      </c>
    </row>
    <row r="1500" spans="17:19" ht="12.75">
      <c r="Q1500" s="78" t="s">
        <v>8246</v>
      </c>
      <c r="R1500" s="75" t="s">
        <v>11944</v>
      </c>
      <c r="S1500">
        <v>22301</v>
      </c>
    </row>
    <row r="1501" spans="17:19" ht="12.75">
      <c r="Q1501" s="78" t="s">
        <v>7624</v>
      </c>
      <c r="R1501" s="75" t="s">
        <v>14060</v>
      </c>
      <c r="S1501">
        <v>21101</v>
      </c>
    </row>
    <row r="1502" spans="17:19" ht="12.75">
      <c r="Q1502" s="78" t="s">
        <v>7625</v>
      </c>
      <c r="R1502" s="75" t="s">
        <v>14061</v>
      </c>
      <c r="S1502">
        <v>21101</v>
      </c>
    </row>
    <row r="1503" spans="17:19" ht="12.75">
      <c r="Q1503" s="78" t="s">
        <v>2302</v>
      </c>
      <c r="R1503" s="75" t="s">
        <v>2601</v>
      </c>
      <c r="S1503">
        <v>53201</v>
      </c>
    </row>
    <row r="1504" spans="17:19" ht="12.75">
      <c r="Q1504" s="79" t="s">
        <v>2303</v>
      </c>
      <c r="R1504" s="75" t="s">
        <v>2602</v>
      </c>
      <c r="S1504">
        <v>53201</v>
      </c>
    </row>
    <row r="1505" spans="17:19" ht="12.75">
      <c r="Q1505" s="79" t="s">
        <v>2304</v>
      </c>
      <c r="R1505" s="75" t="s">
        <v>2603</v>
      </c>
      <c r="S1505">
        <v>53201</v>
      </c>
    </row>
    <row r="1506" spans="17:19" ht="12.75">
      <c r="Q1506" s="79" t="s">
        <v>2305</v>
      </c>
      <c r="R1506" s="75" t="s">
        <v>2604</v>
      </c>
      <c r="S1506">
        <v>53201</v>
      </c>
    </row>
    <row r="1507" spans="17:19" ht="12.75">
      <c r="Q1507" s="78" t="s">
        <v>6999</v>
      </c>
      <c r="R1507" s="75" t="s">
        <v>2605</v>
      </c>
      <c r="S1507">
        <v>29901</v>
      </c>
    </row>
    <row r="1508" spans="17:19" ht="12.75">
      <c r="Q1508" s="78" t="s">
        <v>7626</v>
      </c>
      <c r="R1508" s="75" t="s">
        <v>13831</v>
      </c>
      <c r="S1508">
        <v>21101</v>
      </c>
    </row>
    <row r="1509" spans="17:19" ht="12.75">
      <c r="Q1509" s="78" t="s">
        <v>10391</v>
      </c>
      <c r="R1509" s="75" t="s">
        <v>11850</v>
      </c>
      <c r="S1509">
        <v>21201</v>
      </c>
    </row>
    <row r="1510" spans="17:19" ht="12.75">
      <c r="Q1510" s="78" t="s">
        <v>7000</v>
      </c>
      <c r="R1510" s="75" t="s">
        <v>2606</v>
      </c>
      <c r="S1510">
        <v>29901</v>
      </c>
    </row>
    <row r="1511" spans="17:19" ht="12.75">
      <c r="Q1511" s="78" t="s">
        <v>1573</v>
      </c>
      <c r="R1511" s="75" t="s">
        <v>2607</v>
      </c>
      <c r="S1511">
        <v>57101</v>
      </c>
    </row>
    <row r="1512" spans="17:19" ht="12.75">
      <c r="Q1512" s="78" t="s">
        <v>3679</v>
      </c>
      <c r="R1512" s="75" t="s">
        <v>2608</v>
      </c>
      <c r="S1512">
        <v>27101</v>
      </c>
    </row>
    <row r="1513" spans="17:19" ht="12.75">
      <c r="Q1513" s="78" t="s">
        <v>7845</v>
      </c>
      <c r="R1513" s="75" t="s">
        <v>10807</v>
      </c>
      <c r="S1513">
        <v>54201</v>
      </c>
    </row>
    <row r="1514" spans="17:19" ht="12.75">
      <c r="Q1514" s="78" t="s">
        <v>5732</v>
      </c>
      <c r="R1514" s="75" t="s">
        <v>13609</v>
      </c>
      <c r="S1514">
        <v>24601</v>
      </c>
    </row>
    <row r="1515" spans="17:19" ht="12.75">
      <c r="Q1515" s="78" t="s">
        <v>10081</v>
      </c>
      <c r="R1515" s="75" t="s">
        <v>2609</v>
      </c>
      <c r="S1515">
        <v>52301</v>
      </c>
    </row>
    <row r="1516" spans="17:19" ht="12.75">
      <c r="Q1516" s="78" t="s">
        <v>9461</v>
      </c>
      <c r="R1516" s="75" t="s">
        <v>2610</v>
      </c>
      <c r="S1516">
        <v>29401</v>
      </c>
    </row>
    <row r="1517" spans="17:19" ht="12.75">
      <c r="Q1517" s="78" t="s">
        <v>7145</v>
      </c>
      <c r="R1517" s="75" t="s">
        <v>2611</v>
      </c>
      <c r="S1517">
        <v>51501</v>
      </c>
    </row>
    <row r="1518" spans="17:19" ht="12.75">
      <c r="Q1518" s="78" t="s">
        <v>7396</v>
      </c>
      <c r="R1518" s="75" t="s">
        <v>2612</v>
      </c>
      <c r="S1518">
        <v>53101</v>
      </c>
    </row>
    <row r="1519" spans="17:19" ht="12.75">
      <c r="Q1519" s="78" t="s">
        <v>9450</v>
      </c>
      <c r="R1519" s="75" t="s">
        <v>13764</v>
      </c>
      <c r="S1519">
        <v>29301</v>
      </c>
    </row>
    <row r="1520" spans="17:19" ht="12.75">
      <c r="Q1520" s="78" t="s">
        <v>10595</v>
      </c>
      <c r="R1520" s="75" t="s">
        <v>2613</v>
      </c>
      <c r="S1520">
        <v>22104</v>
      </c>
    </row>
    <row r="1521" spans="17:19" ht="12.75">
      <c r="Q1521" s="78" t="s">
        <v>6144</v>
      </c>
      <c r="R1521" s="75" t="s">
        <v>2614</v>
      </c>
      <c r="S1521">
        <v>56601</v>
      </c>
    </row>
    <row r="1522" spans="17:19" ht="12.75">
      <c r="Q1522" s="78" t="s">
        <v>10596</v>
      </c>
      <c r="R1522" s="75" t="s">
        <v>2615</v>
      </c>
      <c r="S1522">
        <v>22104</v>
      </c>
    </row>
    <row r="1523" spans="17:19" ht="12.75">
      <c r="Q1523" s="78" t="s">
        <v>1574</v>
      </c>
      <c r="R1523" s="75" t="s">
        <v>2616</v>
      </c>
      <c r="S1523">
        <v>57101</v>
      </c>
    </row>
    <row r="1524" spans="17:19" ht="12.75">
      <c r="Q1524" s="78" t="s">
        <v>10597</v>
      </c>
      <c r="R1524" s="75" t="s">
        <v>2617</v>
      </c>
      <c r="S1524">
        <v>22104</v>
      </c>
    </row>
    <row r="1525" spans="17:19" ht="12.75">
      <c r="Q1525" s="78" t="s">
        <v>10598</v>
      </c>
      <c r="R1525" s="75" t="s">
        <v>13863</v>
      </c>
      <c r="S1525">
        <v>22104</v>
      </c>
    </row>
    <row r="1526" spans="17:19" ht="12.75">
      <c r="Q1526" s="78" t="s">
        <v>9569</v>
      </c>
      <c r="R1526" s="75" t="s">
        <v>2618</v>
      </c>
      <c r="S1526">
        <v>29601</v>
      </c>
    </row>
    <row r="1527" spans="17:19" ht="12.75">
      <c r="Q1527" s="78" t="s">
        <v>6706</v>
      </c>
      <c r="R1527" s="75" t="s">
        <v>13765</v>
      </c>
      <c r="S1527">
        <v>29101</v>
      </c>
    </row>
    <row r="1528" spans="17:19" ht="12.75">
      <c r="Q1528" s="78" t="s">
        <v>10599</v>
      </c>
      <c r="R1528" s="75" t="s">
        <v>2619</v>
      </c>
      <c r="S1528">
        <v>22104</v>
      </c>
    </row>
    <row r="1529" spans="17:19" ht="12.75">
      <c r="Q1529" s="78" t="s">
        <v>10600</v>
      </c>
      <c r="R1529" s="75" t="s">
        <v>2620</v>
      </c>
      <c r="S1529">
        <v>22104</v>
      </c>
    </row>
    <row r="1530" spans="17:19" ht="12.75">
      <c r="Q1530" s="78" t="s">
        <v>10601</v>
      </c>
      <c r="R1530" s="75" t="s">
        <v>12494</v>
      </c>
      <c r="S1530">
        <v>22104</v>
      </c>
    </row>
    <row r="1531" spans="17:19" ht="12.75">
      <c r="Q1531" s="78" t="s">
        <v>7627</v>
      </c>
      <c r="R1531" s="75" t="s">
        <v>13766</v>
      </c>
      <c r="S1531">
        <v>21101</v>
      </c>
    </row>
    <row r="1532" spans="17:19" ht="12.75">
      <c r="Q1532" s="78" t="s">
        <v>10602</v>
      </c>
      <c r="R1532" s="75" t="s">
        <v>2621</v>
      </c>
      <c r="S1532">
        <v>22104</v>
      </c>
    </row>
    <row r="1533" spans="17:19" ht="12.75">
      <c r="Q1533" s="78" t="s">
        <v>10603</v>
      </c>
      <c r="R1533" s="75" t="s">
        <v>12485</v>
      </c>
      <c r="S1533">
        <v>22104</v>
      </c>
    </row>
    <row r="1534" spans="17:19" ht="12.75">
      <c r="Q1534" s="80" t="s">
        <v>8060</v>
      </c>
      <c r="R1534" s="75" t="s">
        <v>8457</v>
      </c>
      <c r="S1534">
        <v>56201</v>
      </c>
    </row>
    <row r="1535" spans="17:19" ht="12.75">
      <c r="Q1535" s="78" t="s">
        <v>8061</v>
      </c>
      <c r="R1535" s="75" t="s">
        <v>2622</v>
      </c>
      <c r="S1535">
        <v>56201</v>
      </c>
    </row>
    <row r="1536" spans="17:19" ht="12.75">
      <c r="Q1536" s="78" t="s">
        <v>7628</v>
      </c>
      <c r="R1536" s="75" t="s">
        <v>11995</v>
      </c>
      <c r="S1536">
        <v>21101</v>
      </c>
    </row>
    <row r="1537" spans="17:19" ht="12.75">
      <c r="Q1537" s="78" t="s">
        <v>9570</v>
      </c>
      <c r="R1537" s="75" t="s">
        <v>2623</v>
      </c>
      <c r="S1537">
        <v>29601</v>
      </c>
    </row>
    <row r="1538" spans="17:19" ht="12.75">
      <c r="Q1538" s="78" t="s">
        <v>10604</v>
      </c>
      <c r="R1538" s="75" t="s">
        <v>2624</v>
      </c>
      <c r="S1538">
        <v>22104</v>
      </c>
    </row>
    <row r="1539" spans="17:19" ht="12.75">
      <c r="Q1539" s="78" t="s">
        <v>6707</v>
      </c>
      <c r="R1539" s="75" t="s">
        <v>2625</v>
      </c>
      <c r="S1539">
        <v>29101</v>
      </c>
    </row>
    <row r="1540" spans="17:19" ht="12.75">
      <c r="Q1540" s="78" t="s">
        <v>4893</v>
      </c>
      <c r="R1540" s="75" t="s">
        <v>13727</v>
      </c>
      <c r="S1540">
        <v>25401</v>
      </c>
    </row>
    <row r="1541" spans="17:19" ht="12.75">
      <c r="Q1541" s="78" t="s">
        <v>8883</v>
      </c>
      <c r="R1541" s="75" t="s">
        <v>2626</v>
      </c>
      <c r="S1541">
        <v>56902</v>
      </c>
    </row>
    <row r="1542" spans="17:19" ht="12.75">
      <c r="Q1542" s="78" t="s">
        <v>9571</v>
      </c>
      <c r="R1542" s="75" t="s">
        <v>2627</v>
      </c>
      <c r="S1542">
        <v>29601</v>
      </c>
    </row>
    <row r="1543" spans="17:19" ht="12.75">
      <c r="Q1543" s="78" t="s">
        <v>8062</v>
      </c>
      <c r="R1543" s="75" t="s">
        <v>8458</v>
      </c>
      <c r="S1543">
        <v>56201</v>
      </c>
    </row>
    <row r="1544" spans="17:19" ht="12.75">
      <c r="Q1544" s="78" t="s">
        <v>8884</v>
      </c>
      <c r="R1544" s="75" t="s">
        <v>2628</v>
      </c>
      <c r="S1544">
        <v>56902</v>
      </c>
    </row>
    <row r="1545" spans="17:19" ht="12.75">
      <c r="Q1545" s="78" t="s">
        <v>8885</v>
      </c>
      <c r="R1545" s="75" t="s">
        <v>2629</v>
      </c>
      <c r="S1545">
        <v>56902</v>
      </c>
    </row>
    <row r="1546" spans="17:19" ht="12.75">
      <c r="Q1546" s="78" t="s">
        <v>8886</v>
      </c>
      <c r="R1546" s="75" t="s">
        <v>2630</v>
      </c>
      <c r="S1546">
        <v>56902</v>
      </c>
    </row>
    <row r="1547" spans="17:19" ht="12.75">
      <c r="Q1547" s="78" t="s">
        <v>9572</v>
      </c>
      <c r="R1547" s="75" t="s">
        <v>13967</v>
      </c>
      <c r="S1547">
        <v>29601</v>
      </c>
    </row>
    <row r="1548" spans="17:19" ht="12.75">
      <c r="Q1548" s="78" t="s">
        <v>8887</v>
      </c>
      <c r="R1548" s="75" t="s">
        <v>2631</v>
      </c>
      <c r="S1548">
        <v>56902</v>
      </c>
    </row>
    <row r="1549" spans="17:19" ht="12.75">
      <c r="Q1549" s="78" t="s">
        <v>8063</v>
      </c>
      <c r="R1549" s="75" t="s">
        <v>8459</v>
      </c>
      <c r="S1549">
        <v>56201</v>
      </c>
    </row>
    <row r="1550" spans="17:19" ht="12.75">
      <c r="Q1550" s="78" t="s">
        <v>8888</v>
      </c>
      <c r="R1550" s="75" t="s">
        <v>2632</v>
      </c>
      <c r="S1550">
        <v>56902</v>
      </c>
    </row>
    <row r="1551" spans="17:19" ht="12.75">
      <c r="Q1551" s="78" t="s">
        <v>8346</v>
      </c>
      <c r="R1551" s="75" t="s">
        <v>2633</v>
      </c>
      <c r="S1551">
        <v>24401</v>
      </c>
    </row>
    <row r="1552" spans="17:19" ht="12.75">
      <c r="Q1552" s="78" t="s">
        <v>6708</v>
      </c>
      <c r="R1552" s="75" t="s">
        <v>13968</v>
      </c>
      <c r="S1552">
        <v>29101</v>
      </c>
    </row>
    <row r="1553" spans="17:19" ht="12.75">
      <c r="Q1553" s="78" t="s">
        <v>2306</v>
      </c>
      <c r="R1553" s="75" t="s">
        <v>2634</v>
      </c>
      <c r="S1553">
        <v>53201</v>
      </c>
    </row>
    <row r="1554" spans="17:19" ht="12.75">
      <c r="Q1554" s="78" t="s">
        <v>3680</v>
      </c>
      <c r="R1554" s="75" t="s">
        <v>2635</v>
      </c>
      <c r="S1554">
        <v>27101</v>
      </c>
    </row>
    <row r="1555" spans="17:19" ht="12.75">
      <c r="Q1555" s="78" t="s">
        <v>7629</v>
      </c>
      <c r="R1555" s="75" t="s">
        <v>13501</v>
      </c>
      <c r="S1555">
        <v>21101</v>
      </c>
    </row>
    <row r="1556" spans="17:19" ht="12.75">
      <c r="Q1556" s="78" t="s">
        <v>7630</v>
      </c>
      <c r="R1556" s="75" t="s">
        <v>2636</v>
      </c>
      <c r="S1556">
        <v>21101</v>
      </c>
    </row>
    <row r="1557" spans="17:19" ht="12.75">
      <c r="Q1557" s="78" t="s">
        <v>7631</v>
      </c>
      <c r="R1557" s="75" t="s">
        <v>2637</v>
      </c>
      <c r="S1557">
        <v>21101</v>
      </c>
    </row>
    <row r="1558" spans="17:19" ht="12.75">
      <c r="Q1558" s="78" t="s">
        <v>5733</v>
      </c>
      <c r="R1558" s="75" t="s">
        <v>2638</v>
      </c>
      <c r="S1558">
        <v>24601</v>
      </c>
    </row>
    <row r="1559" spans="17:19" ht="12.75">
      <c r="Q1559" s="78" t="s">
        <v>5987</v>
      </c>
      <c r="R1559" s="75" t="s">
        <v>2639</v>
      </c>
      <c r="S1559">
        <v>24901</v>
      </c>
    </row>
    <row r="1560" spans="17:19" ht="12.75">
      <c r="Q1560" s="78" t="s">
        <v>4271</v>
      </c>
      <c r="R1560" s="75" t="s">
        <v>2640</v>
      </c>
      <c r="S1560" s="64">
        <v>51301</v>
      </c>
    </row>
    <row r="1561" spans="17:19" ht="12.75">
      <c r="Q1561" s="78" t="s">
        <v>4272</v>
      </c>
      <c r="R1561" s="75" t="s">
        <v>2641</v>
      </c>
      <c r="S1561" s="64">
        <v>51301</v>
      </c>
    </row>
    <row r="1562" spans="17:19" ht="12.75">
      <c r="Q1562" s="78" t="s">
        <v>4894</v>
      </c>
      <c r="R1562" s="75" t="s">
        <v>13728</v>
      </c>
      <c r="S1562">
        <v>25401</v>
      </c>
    </row>
    <row r="1563" spans="17:19" ht="12.75">
      <c r="Q1563" s="78" t="s">
        <v>6709</v>
      </c>
      <c r="R1563" s="75" t="s">
        <v>13767</v>
      </c>
      <c r="S1563">
        <v>29101</v>
      </c>
    </row>
    <row r="1564" spans="17:19" ht="12.75">
      <c r="Q1564" s="78" t="s">
        <v>4895</v>
      </c>
      <c r="R1564" s="75" t="s">
        <v>13729</v>
      </c>
      <c r="S1564">
        <v>25401</v>
      </c>
    </row>
    <row r="1565" spans="17:19" ht="12.75">
      <c r="Q1565" s="78" t="s">
        <v>4896</v>
      </c>
      <c r="R1565" s="75" t="s">
        <v>14032</v>
      </c>
      <c r="S1565">
        <v>25401</v>
      </c>
    </row>
    <row r="1566" spans="17:19" ht="12.75">
      <c r="Q1566" s="78" t="s">
        <v>7632</v>
      </c>
      <c r="R1566" s="75" t="s">
        <v>2642</v>
      </c>
      <c r="S1566">
        <v>21101</v>
      </c>
    </row>
    <row r="1567" spans="17:19" ht="12.75">
      <c r="Q1567" s="78" t="s">
        <v>8889</v>
      </c>
      <c r="R1567" s="75" t="s">
        <v>2643</v>
      </c>
      <c r="S1567">
        <v>56902</v>
      </c>
    </row>
    <row r="1568" spans="17:19" ht="12.75">
      <c r="Q1568" s="78" t="s">
        <v>7633</v>
      </c>
      <c r="R1568" s="75" t="s">
        <v>13502</v>
      </c>
      <c r="S1568">
        <v>21101</v>
      </c>
    </row>
    <row r="1569" spans="17:19" ht="12.75">
      <c r="Q1569" s="78" t="s">
        <v>4897</v>
      </c>
      <c r="R1569" s="75" t="s">
        <v>14033</v>
      </c>
      <c r="S1569">
        <v>25401</v>
      </c>
    </row>
    <row r="1570" spans="17:19" ht="12.75">
      <c r="Q1570" s="78" t="s">
        <v>8890</v>
      </c>
      <c r="R1570" s="75" t="s">
        <v>2644</v>
      </c>
      <c r="S1570">
        <v>56902</v>
      </c>
    </row>
    <row r="1571" spans="17:19" ht="12.75">
      <c r="Q1571" s="78" t="s">
        <v>4898</v>
      </c>
      <c r="R1571" s="75" t="s">
        <v>13730</v>
      </c>
      <c r="S1571">
        <v>25401</v>
      </c>
    </row>
    <row r="1572" spans="17:19" ht="12.75">
      <c r="Q1572" s="78" t="s">
        <v>5964</v>
      </c>
      <c r="R1572" s="75" t="s">
        <v>2645</v>
      </c>
      <c r="S1572">
        <v>24801</v>
      </c>
    </row>
    <row r="1573" spans="17:19" ht="12.75">
      <c r="Q1573" s="78" t="s">
        <v>10418</v>
      </c>
      <c r="R1573" s="75" t="s">
        <v>2646</v>
      </c>
      <c r="S1573">
        <v>21401</v>
      </c>
    </row>
    <row r="1574" spans="17:19" ht="12.75">
      <c r="Q1574" s="78" t="s">
        <v>10419</v>
      </c>
      <c r="R1574" s="75" t="s">
        <v>2647</v>
      </c>
      <c r="S1574">
        <v>21401</v>
      </c>
    </row>
    <row r="1575" spans="17:19" ht="12.75">
      <c r="Q1575" s="78" t="s">
        <v>10420</v>
      </c>
      <c r="R1575" s="75" t="s">
        <v>2648</v>
      </c>
      <c r="S1575">
        <v>21401</v>
      </c>
    </row>
    <row r="1576" spans="17:19" ht="12.75">
      <c r="Q1576" s="78" t="s">
        <v>7634</v>
      </c>
      <c r="R1576" s="75" t="s">
        <v>13503</v>
      </c>
      <c r="S1576">
        <v>21101</v>
      </c>
    </row>
    <row r="1577" spans="17:19" ht="12.75">
      <c r="Q1577" s="78" t="s">
        <v>6653</v>
      </c>
      <c r="R1577" s="75" t="s">
        <v>12731</v>
      </c>
      <c r="S1577">
        <v>27501</v>
      </c>
    </row>
    <row r="1578" spans="17:19" ht="12.75">
      <c r="Q1578" s="78" t="s">
        <v>6145</v>
      </c>
      <c r="R1578" s="75" t="s">
        <v>1129</v>
      </c>
      <c r="S1578">
        <v>56601</v>
      </c>
    </row>
    <row r="1579" spans="17:19" ht="12.75">
      <c r="Q1579" s="78" t="s">
        <v>7146</v>
      </c>
      <c r="R1579" s="75" t="s">
        <v>1130</v>
      </c>
      <c r="S1579">
        <v>51501</v>
      </c>
    </row>
    <row r="1580" spans="17:19" ht="12.75">
      <c r="Q1580" s="78" t="s">
        <v>3681</v>
      </c>
      <c r="R1580" s="75" t="s">
        <v>1131</v>
      </c>
      <c r="S1580">
        <v>27101</v>
      </c>
    </row>
    <row r="1581" spans="17:19" ht="12.75">
      <c r="Q1581" s="78" t="s">
        <v>6607</v>
      </c>
      <c r="R1581" s="75" t="s">
        <v>11750</v>
      </c>
      <c r="S1581">
        <v>27301</v>
      </c>
    </row>
    <row r="1582" spans="17:19" ht="12.75">
      <c r="Q1582" s="78" t="s">
        <v>5734</v>
      </c>
      <c r="R1582" s="75" t="s">
        <v>12416</v>
      </c>
      <c r="S1582">
        <v>24601</v>
      </c>
    </row>
    <row r="1583" spans="17:19" ht="12.75">
      <c r="Q1583" s="78" t="s">
        <v>6561</v>
      </c>
      <c r="R1583" s="75" t="s">
        <v>11939</v>
      </c>
      <c r="S1583">
        <v>27201</v>
      </c>
    </row>
    <row r="1584" spans="17:19" ht="12.75">
      <c r="Q1584" s="78" t="s">
        <v>2912</v>
      </c>
      <c r="R1584" s="75" t="s">
        <v>1132</v>
      </c>
      <c r="S1584">
        <v>56501</v>
      </c>
    </row>
    <row r="1585" spans="17:19" ht="12.75">
      <c r="Q1585" s="78" t="s">
        <v>8891</v>
      </c>
      <c r="R1585" s="75" t="s">
        <v>1133</v>
      </c>
      <c r="S1585">
        <v>56902</v>
      </c>
    </row>
    <row r="1586" spans="17:19" ht="12.75">
      <c r="Q1586" s="78" t="s">
        <v>8892</v>
      </c>
      <c r="R1586" s="75" t="s">
        <v>1134</v>
      </c>
      <c r="S1586">
        <v>56902</v>
      </c>
    </row>
    <row r="1587" spans="17:19" ht="12.75">
      <c r="Q1587" s="78" t="s">
        <v>10605</v>
      </c>
      <c r="R1587" s="75" t="s">
        <v>1135</v>
      </c>
      <c r="S1587">
        <v>22104</v>
      </c>
    </row>
    <row r="1588" spans="17:19" ht="12.75">
      <c r="Q1588" s="78" t="s">
        <v>10606</v>
      </c>
      <c r="R1588" s="75" t="s">
        <v>1136</v>
      </c>
      <c r="S1588">
        <v>22104</v>
      </c>
    </row>
    <row r="1589" spans="17:19" ht="12.75">
      <c r="Q1589" s="78" t="s">
        <v>3768</v>
      </c>
      <c r="R1589" s="75" t="s">
        <v>1137</v>
      </c>
      <c r="S1589">
        <v>57801</v>
      </c>
    </row>
    <row r="1590" spans="17:19" ht="12.75">
      <c r="Q1590" s="78" t="s">
        <v>3769</v>
      </c>
      <c r="R1590" s="75" t="s">
        <v>1138</v>
      </c>
      <c r="S1590">
        <v>57801</v>
      </c>
    </row>
    <row r="1591" spans="17:19" ht="12.75">
      <c r="Q1591" s="78" t="s">
        <v>7822</v>
      </c>
      <c r="R1591" s="75" t="s">
        <v>1139</v>
      </c>
      <c r="S1591">
        <v>54103</v>
      </c>
    </row>
    <row r="1592" spans="17:19" ht="12.75">
      <c r="Q1592" s="78" t="s">
        <v>7846</v>
      </c>
      <c r="R1592" s="75" t="s">
        <v>7078</v>
      </c>
      <c r="S1592">
        <v>54201</v>
      </c>
    </row>
    <row r="1593" spans="17:19" ht="12.75">
      <c r="Q1593" s="78" t="s">
        <v>8893</v>
      </c>
      <c r="R1593" s="75" t="s">
        <v>1140</v>
      </c>
      <c r="S1593">
        <v>56902</v>
      </c>
    </row>
    <row r="1594" spans="17:19" ht="12.75">
      <c r="Q1594" s="78" t="s">
        <v>7397</v>
      </c>
      <c r="R1594" s="75" t="s">
        <v>1141</v>
      </c>
      <c r="S1594">
        <v>53101</v>
      </c>
    </row>
    <row r="1595" spans="17:19" ht="12.75">
      <c r="Q1595" s="78" t="s">
        <v>2307</v>
      </c>
      <c r="R1595" s="75" t="s">
        <v>1142</v>
      </c>
      <c r="S1595">
        <v>53201</v>
      </c>
    </row>
    <row r="1596" spans="17:19" ht="12.75">
      <c r="Q1596" s="78" t="s">
        <v>4273</v>
      </c>
      <c r="R1596" s="75" t="s">
        <v>1143</v>
      </c>
      <c r="S1596" s="64">
        <v>51301</v>
      </c>
    </row>
    <row r="1597" spans="17:19" ht="12.75">
      <c r="Q1597" s="78" t="s">
        <v>8612</v>
      </c>
      <c r="R1597" s="75" t="s">
        <v>11407</v>
      </c>
      <c r="S1597">
        <v>56701</v>
      </c>
    </row>
    <row r="1598" spans="17:19" ht="12.75">
      <c r="Q1598" s="78" t="s">
        <v>7398</v>
      </c>
      <c r="R1598" s="75" t="s">
        <v>1144</v>
      </c>
      <c r="S1598">
        <v>53101</v>
      </c>
    </row>
    <row r="1599" spans="17:19" ht="12.75">
      <c r="Q1599" s="78" t="s">
        <v>9765</v>
      </c>
      <c r="R1599" s="75" t="s">
        <v>11216</v>
      </c>
      <c r="S1599">
        <v>51901</v>
      </c>
    </row>
    <row r="1600" spans="17:19" ht="12.75">
      <c r="Q1600" s="79" t="s">
        <v>2308</v>
      </c>
      <c r="R1600" s="75" t="s">
        <v>1145</v>
      </c>
      <c r="S1600">
        <v>53201</v>
      </c>
    </row>
    <row r="1601" spans="17:19" ht="12.75">
      <c r="Q1601" s="78" t="s">
        <v>2309</v>
      </c>
      <c r="R1601" s="75" t="s">
        <v>1146</v>
      </c>
      <c r="S1601">
        <v>53201</v>
      </c>
    </row>
    <row r="1602" spans="17:19" ht="12.75">
      <c r="Q1602" s="78" t="s">
        <v>2310</v>
      </c>
      <c r="R1602" s="75" t="s">
        <v>1147</v>
      </c>
      <c r="S1602">
        <v>53201</v>
      </c>
    </row>
    <row r="1603" spans="17:19" ht="12.75">
      <c r="Q1603" s="78" t="s">
        <v>2311</v>
      </c>
      <c r="R1603" s="75" t="s">
        <v>1148</v>
      </c>
      <c r="S1603">
        <v>53201</v>
      </c>
    </row>
    <row r="1604" spans="17:19" ht="12.75">
      <c r="Q1604" s="78" t="s">
        <v>2312</v>
      </c>
      <c r="R1604" s="75" t="s">
        <v>1149</v>
      </c>
      <c r="S1604">
        <v>53201</v>
      </c>
    </row>
    <row r="1605" spans="17:19" ht="12.75">
      <c r="Q1605" s="78" t="s">
        <v>2313</v>
      </c>
      <c r="R1605" s="75" t="s">
        <v>1150</v>
      </c>
      <c r="S1605">
        <v>53201</v>
      </c>
    </row>
    <row r="1606" spans="17:19" ht="12.75">
      <c r="Q1606" s="78" t="s">
        <v>2314</v>
      </c>
      <c r="R1606" s="75" t="s">
        <v>1151</v>
      </c>
      <c r="S1606">
        <v>53201</v>
      </c>
    </row>
    <row r="1607" spans="17:19" ht="12.75">
      <c r="Q1607" s="78" t="s">
        <v>2315</v>
      </c>
      <c r="R1607" s="75" t="s">
        <v>1152</v>
      </c>
      <c r="S1607">
        <v>53201</v>
      </c>
    </row>
    <row r="1608" spans="17:19" ht="12.75">
      <c r="Q1608" s="78" t="s">
        <v>2316</v>
      </c>
      <c r="R1608" s="75" t="s">
        <v>1153</v>
      </c>
      <c r="S1608">
        <v>53201</v>
      </c>
    </row>
    <row r="1609" spans="17:19" ht="12.75">
      <c r="Q1609" s="78" t="s">
        <v>2317</v>
      </c>
      <c r="R1609" s="75" t="s">
        <v>1154</v>
      </c>
      <c r="S1609">
        <v>53201</v>
      </c>
    </row>
    <row r="1610" spans="17:19" ht="12.75">
      <c r="Q1610" s="79" t="s">
        <v>2318</v>
      </c>
      <c r="R1610" s="75" t="s">
        <v>1155</v>
      </c>
      <c r="S1610">
        <v>53201</v>
      </c>
    </row>
    <row r="1611" spans="17:19" ht="12.75">
      <c r="Q1611" s="79" t="s">
        <v>2319</v>
      </c>
      <c r="R1611" s="75" t="s">
        <v>1156</v>
      </c>
      <c r="S1611">
        <v>53201</v>
      </c>
    </row>
    <row r="1612" spans="17:19" ht="12.75">
      <c r="Q1612" s="78" t="s">
        <v>2320</v>
      </c>
      <c r="R1612" s="75" t="s">
        <v>1157</v>
      </c>
      <c r="S1612">
        <v>53201</v>
      </c>
    </row>
    <row r="1613" spans="17:19" ht="12.75">
      <c r="Q1613" s="78" t="s">
        <v>2321</v>
      </c>
      <c r="R1613" s="75" t="s">
        <v>1158</v>
      </c>
      <c r="S1613">
        <v>53201</v>
      </c>
    </row>
    <row r="1614" spans="17:19" ht="12.75">
      <c r="Q1614" s="78" t="s">
        <v>4274</v>
      </c>
      <c r="R1614" s="75" t="s">
        <v>1159</v>
      </c>
      <c r="S1614" s="64">
        <v>51301</v>
      </c>
    </row>
    <row r="1615" spans="17:19" ht="12.75">
      <c r="Q1615" s="78" t="s">
        <v>4275</v>
      </c>
      <c r="R1615" s="75" t="s">
        <v>1160</v>
      </c>
      <c r="S1615" s="64">
        <v>51301</v>
      </c>
    </row>
    <row r="1616" spans="17:19" ht="12.75">
      <c r="Q1616" s="78" t="s">
        <v>8894</v>
      </c>
      <c r="R1616" s="75" t="s">
        <v>1161</v>
      </c>
      <c r="S1616">
        <v>56902</v>
      </c>
    </row>
    <row r="1617" spans="17:19" ht="12.75">
      <c r="Q1617" s="78" t="s">
        <v>7920</v>
      </c>
      <c r="R1617" s="75" t="s">
        <v>1162</v>
      </c>
      <c r="S1617">
        <v>56101</v>
      </c>
    </row>
    <row r="1618" spans="17:19" ht="12.75">
      <c r="Q1618" s="78" t="s">
        <v>9766</v>
      </c>
      <c r="R1618" s="75" t="s">
        <v>10895</v>
      </c>
      <c r="S1618">
        <v>51901</v>
      </c>
    </row>
    <row r="1619" spans="17:19" ht="12.75">
      <c r="Q1619" s="78" t="s">
        <v>4276</v>
      </c>
      <c r="R1619" s="75" t="s">
        <v>1163</v>
      </c>
      <c r="S1619" s="64">
        <v>51301</v>
      </c>
    </row>
    <row r="1620" spans="17:19" ht="12.75">
      <c r="Q1620" s="78" t="s">
        <v>5735</v>
      </c>
      <c r="R1620" s="75" t="s">
        <v>13610</v>
      </c>
      <c r="S1620">
        <v>24601</v>
      </c>
    </row>
    <row r="1621" spans="17:19" ht="12.75">
      <c r="Q1621" s="78" t="s">
        <v>9451</v>
      </c>
      <c r="R1621" s="75" t="s">
        <v>13768</v>
      </c>
      <c r="S1621">
        <v>29301</v>
      </c>
    </row>
    <row r="1622" spans="17:19" ht="12.75">
      <c r="Q1622" s="78" t="s">
        <v>9573</v>
      </c>
      <c r="R1622" s="75" t="s">
        <v>13769</v>
      </c>
      <c r="S1622">
        <v>29601</v>
      </c>
    </row>
    <row r="1623" spans="17:19" ht="12.75">
      <c r="Q1623" s="78" t="s">
        <v>4899</v>
      </c>
      <c r="R1623" s="75" t="s">
        <v>13731</v>
      </c>
      <c r="S1623">
        <v>25401</v>
      </c>
    </row>
    <row r="1624" spans="17:19" ht="12.75">
      <c r="Q1624" s="78" t="s">
        <v>4900</v>
      </c>
      <c r="R1624" s="75" t="s">
        <v>13732</v>
      </c>
      <c r="S1624">
        <v>25401</v>
      </c>
    </row>
    <row r="1625" spans="17:19" ht="12.75">
      <c r="Q1625" s="78" t="s">
        <v>4901</v>
      </c>
      <c r="R1625" s="75" t="s">
        <v>13733</v>
      </c>
      <c r="S1625">
        <v>25401</v>
      </c>
    </row>
    <row r="1626" spans="17:19" ht="12.75">
      <c r="Q1626" s="78" t="s">
        <v>4902</v>
      </c>
      <c r="R1626" s="75" t="s">
        <v>13734</v>
      </c>
      <c r="S1626">
        <v>25401</v>
      </c>
    </row>
    <row r="1627" spans="17:19" ht="12.75">
      <c r="Q1627" s="78" t="s">
        <v>4903</v>
      </c>
      <c r="R1627" s="75" t="s">
        <v>13735</v>
      </c>
      <c r="S1627">
        <v>25401</v>
      </c>
    </row>
    <row r="1628" spans="17:19" ht="12.75">
      <c r="Q1628" s="78" t="s">
        <v>4904</v>
      </c>
      <c r="R1628" s="75" t="s">
        <v>13736</v>
      </c>
      <c r="S1628">
        <v>25401</v>
      </c>
    </row>
    <row r="1629" spans="17:19" ht="12.75">
      <c r="Q1629" s="78" t="s">
        <v>9574</v>
      </c>
      <c r="R1629" s="75" t="s">
        <v>13611</v>
      </c>
      <c r="S1629">
        <v>29601</v>
      </c>
    </row>
    <row r="1630" spans="17:19" ht="12.75">
      <c r="Q1630" s="78" t="s">
        <v>10392</v>
      </c>
      <c r="R1630" s="75" t="s">
        <v>14044</v>
      </c>
      <c r="S1630">
        <v>21201</v>
      </c>
    </row>
    <row r="1631" spans="17:19" ht="12.75">
      <c r="Q1631" s="78" t="s">
        <v>2322</v>
      </c>
      <c r="R1631" s="75" t="s">
        <v>1164</v>
      </c>
      <c r="S1631">
        <v>53201</v>
      </c>
    </row>
    <row r="1632" spans="17:19" ht="12.75">
      <c r="Q1632" s="78" t="s">
        <v>4905</v>
      </c>
      <c r="R1632" s="75" t="s">
        <v>13737</v>
      </c>
      <c r="S1632">
        <v>25401</v>
      </c>
    </row>
    <row r="1633" spans="17:19" ht="12.75">
      <c r="Q1633" s="78" t="s">
        <v>7635</v>
      </c>
      <c r="R1633" s="75" t="s">
        <v>13504</v>
      </c>
      <c r="S1633">
        <v>21101</v>
      </c>
    </row>
    <row r="1634" spans="17:19" ht="12.75">
      <c r="Q1634" s="78" t="s">
        <v>7636</v>
      </c>
      <c r="R1634" s="75" t="s">
        <v>1165</v>
      </c>
      <c r="S1634">
        <v>21101</v>
      </c>
    </row>
    <row r="1635" spans="17:19" ht="12.75">
      <c r="Q1635" s="78" t="s">
        <v>8895</v>
      </c>
      <c r="R1635" s="75" t="s">
        <v>1166</v>
      </c>
      <c r="S1635">
        <v>56902</v>
      </c>
    </row>
    <row r="1636" spans="17:19" ht="12.75">
      <c r="Q1636" s="78" t="s">
        <v>8896</v>
      </c>
      <c r="R1636" s="75" t="s">
        <v>1167</v>
      </c>
      <c r="S1636">
        <v>56902</v>
      </c>
    </row>
    <row r="1637" spans="17:19" ht="12.75">
      <c r="Q1637" s="78" t="s">
        <v>6654</v>
      </c>
      <c r="R1637" s="75" t="s">
        <v>12732</v>
      </c>
      <c r="S1637">
        <v>27501</v>
      </c>
    </row>
    <row r="1638" spans="17:19" ht="12.75">
      <c r="Q1638" s="78" t="s">
        <v>10016</v>
      </c>
      <c r="R1638" s="75" t="s">
        <v>1168</v>
      </c>
      <c r="S1638">
        <v>52201</v>
      </c>
    </row>
    <row r="1639" spans="17:19" ht="12.75">
      <c r="Q1639" s="78" t="s">
        <v>10607</v>
      </c>
      <c r="R1639" s="75" t="s">
        <v>1169</v>
      </c>
      <c r="S1639">
        <v>22104</v>
      </c>
    </row>
    <row r="1640" spans="17:19" ht="12.75">
      <c r="Q1640" s="78" t="s">
        <v>4277</v>
      </c>
      <c r="R1640" s="75" t="s">
        <v>1170</v>
      </c>
      <c r="S1640" s="64">
        <v>51301</v>
      </c>
    </row>
    <row r="1641" spans="17:19" ht="12.75">
      <c r="Q1641" s="78" t="s">
        <v>10608</v>
      </c>
      <c r="R1641" s="75" t="s">
        <v>1171</v>
      </c>
      <c r="S1641">
        <v>22104</v>
      </c>
    </row>
    <row r="1642" spans="17:19" ht="12.75">
      <c r="Q1642" s="78" t="s">
        <v>10609</v>
      </c>
      <c r="R1642" s="77" t="s">
        <v>1172</v>
      </c>
      <c r="S1642">
        <v>22104</v>
      </c>
    </row>
    <row r="1643" spans="17:19" ht="12.75">
      <c r="Q1643" s="78" t="s">
        <v>5820</v>
      </c>
      <c r="R1643" s="75" t="s">
        <v>12648</v>
      </c>
      <c r="S1643">
        <v>24701</v>
      </c>
    </row>
    <row r="1644" spans="17:19" ht="12.75">
      <c r="Q1644" s="78" t="s">
        <v>3682</v>
      </c>
      <c r="R1644" s="75" t="s">
        <v>1173</v>
      </c>
      <c r="S1644">
        <v>27101</v>
      </c>
    </row>
    <row r="1645" spans="17:19" ht="12.75">
      <c r="Q1645" s="78" t="s">
        <v>9575</v>
      </c>
      <c r="R1645" s="75" t="s">
        <v>1174</v>
      </c>
      <c r="S1645">
        <v>29601</v>
      </c>
    </row>
    <row r="1646" spans="17:19" ht="12.75">
      <c r="Q1646" s="78" t="s">
        <v>4278</v>
      </c>
      <c r="R1646" s="75" t="s">
        <v>1175</v>
      </c>
      <c r="S1646" s="64">
        <v>51301</v>
      </c>
    </row>
    <row r="1647" spans="17:19" ht="12.75">
      <c r="Q1647" s="78" t="s">
        <v>7399</v>
      </c>
      <c r="R1647" s="75" t="s">
        <v>1176</v>
      </c>
      <c r="S1647">
        <v>53101</v>
      </c>
    </row>
    <row r="1648" spans="17:19" ht="12.75">
      <c r="Q1648" s="78" t="s">
        <v>4279</v>
      </c>
      <c r="R1648" s="75" t="s">
        <v>1177</v>
      </c>
      <c r="S1648" s="64">
        <v>51301</v>
      </c>
    </row>
    <row r="1649" spans="17:19" ht="12.75">
      <c r="Q1649" s="78" t="s">
        <v>6655</v>
      </c>
      <c r="R1649" s="75" t="s">
        <v>11988</v>
      </c>
      <c r="S1649">
        <v>27501</v>
      </c>
    </row>
    <row r="1650" spans="17:19" ht="12.75">
      <c r="Q1650" s="78" t="s">
        <v>7637</v>
      </c>
      <c r="R1650" s="75" t="s">
        <v>1178</v>
      </c>
      <c r="S1650">
        <v>21101</v>
      </c>
    </row>
    <row r="1651" spans="17:19" ht="12.75">
      <c r="Q1651" s="78" t="s">
        <v>7638</v>
      </c>
      <c r="R1651" s="75" t="s">
        <v>13505</v>
      </c>
      <c r="S1651">
        <v>21101</v>
      </c>
    </row>
    <row r="1652" spans="17:19" ht="12.75">
      <c r="Q1652" s="78" t="s">
        <v>7639</v>
      </c>
      <c r="R1652" s="75" t="s">
        <v>13506</v>
      </c>
      <c r="S1652">
        <v>21101</v>
      </c>
    </row>
    <row r="1653" spans="17:19" ht="12.75">
      <c r="Q1653" s="78" t="s">
        <v>10610</v>
      </c>
      <c r="R1653" s="77" t="s">
        <v>1179</v>
      </c>
      <c r="S1653">
        <v>22104</v>
      </c>
    </row>
    <row r="1654" spans="17:19" ht="12.75">
      <c r="Q1654" s="78" t="s">
        <v>9576</v>
      </c>
      <c r="R1654" s="75" t="s">
        <v>1180</v>
      </c>
      <c r="S1654">
        <v>29601</v>
      </c>
    </row>
    <row r="1655" spans="17:19" ht="12.75">
      <c r="Q1655" s="78" t="s">
        <v>9577</v>
      </c>
      <c r="R1655" s="75" t="s">
        <v>1181</v>
      </c>
      <c r="S1655">
        <v>29601</v>
      </c>
    </row>
    <row r="1656" spans="17:19" ht="12.75">
      <c r="Q1656" s="78" t="s">
        <v>8247</v>
      </c>
      <c r="R1656" s="75" t="s">
        <v>11945</v>
      </c>
      <c r="S1656">
        <v>22301</v>
      </c>
    </row>
    <row r="1657" spans="17:19" ht="12.75">
      <c r="Q1657" s="78" t="s">
        <v>4280</v>
      </c>
      <c r="R1657" s="75" t="s">
        <v>1182</v>
      </c>
      <c r="S1657" s="64">
        <v>51301</v>
      </c>
    </row>
    <row r="1658" spans="17:19" ht="12.75">
      <c r="Q1658" s="78" t="s">
        <v>6656</v>
      </c>
      <c r="R1658" s="75" t="s">
        <v>12733</v>
      </c>
      <c r="S1658">
        <v>27501</v>
      </c>
    </row>
    <row r="1659" spans="17:19" ht="12.75">
      <c r="Q1659" s="78" t="s">
        <v>9767</v>
      </c>
      <c r="R1659" s="75" t="s">
        <v>10935</v>
      </c>
      <c r="S1659">
        <v>51901</v>
      </c>
    </row>
    <row r="1660" spans="17:19" ht="12.75">
      <c r="Q1660" s="78" t="s">
        <v>6657</v>
      </c>
      <c r="R1660" s="75" t="s">
        <v>12734</v>
      </c>
      <c r="S1660">
        <v>27501</v>
      </c>
    </row>
    <row r="1661" spans="17:19" ht="12.75">
      <c r="Q1661" s="78" t="s">
        <v>6608</v>
      </c>
      <c r="R1661" s="75" t="s">
        <v>11786</v>
      </c>
      <c r="S1661">
        <v>27301</v>
      </c>
    </row>
    <row r="1662" spans="17:19" ht="12.75">
      <c r="Q1662" s="78" t="s">
        <v>4281</v>
      </c>
      <c r="R1662" s="75" t="s">
        <v>1183</v>
      </c>
      <c r="S1662" s="64">
        <v>51301</v>
      </c>
    </row>
    <row r="1663" spans="17:19" ht="12.75">
      <c r="Q1663" s="78" t="s">
        <v>4282</v>
      </c>
      <c r="R1663" s="75" t="s">
        <v>1184</v>
      </c>
      <c r="S1663" s="64">
        <v>51301</v>
      </c>
    </row>
    <row r="1664" spans="17:19" ht="12.75">
      <c r="Q1664" s="78" t="s">
        <v>8064</v>
      </c>
      <c r="R1664" s="75" t="s">
        <v>8460</v>
      </c>
      <c r="S1664">
        <v>56201</v>
      </c>
    </row>
    <row r="1665" spans="17:19" ht="12.75">
      <c r="Q1665" s="78" t="s">
        <v>9578</v>
      </c>
      <c r="R1665" s="75" t="s">
        <v>13770</v>
      </c>
      <c r="S1665">
        <v>29601</v>
      </c>
    </row>
    <row r="1666" spans="17:19" ht="12.75">
      <c r="Q1666" s="78" t="s">
        <v>3683</v>
      </c>
      <c r="R1666" s="75" t="s">
        <v>1185</v>
      </c>
      <c r="S1666">
        <v>27101</v>
      </c>
    </row>
    <row r="1667" spans="17:19" ht="12.75">
      <c r="Q1667" s="78" t="s">
        <v>10611</v>
      </c>
      <c r="R1667" s="77" t="s">
        <v>1186</v>
      </c>
      <c r="S1667">
        <v>22104</v>
      </c>
    </row>
    <row r="1668" spans="17:19" ht="12.75">
      <c r="Q1668" s="78" t="s">
        <v>8897</v>
      </c>
      <c r="R1668" s="75" t="s">
        <v>1187</v>
      </c>
      <c r="S1668">
        <v>56902</v>
      </c>
    </row>
    <row r="1669" spans="17:19" ht="12.75">
      <c r="Q1669" s="78" t="s">
        <v>10612</v>
      </c>
      <c r="R1669" s="77" t="s">
        <v>1188</v>
      </c>
      <c r="S1669">
        <v>22104</v>
      </c>
    </row>
    <row r="1670" spans="17:19" ht="12.75">
      <c r="Q1670" s="78" t="s">
        <v>7400</v>
      </c>
      <c r="R1670" s="75" t="s">
        <v>1189</v>
      </c>
      <c r="S1670">
        <v>53101</v>
      </c>
    </row>
    <row r="1671" spans="17:19" ht="12.75">
      <c r="Q1671" s="78" t="s">
        <v>3684</v>
      </c>
      <c r="R1671" s="75" t="s">
        <v>1190</v>
      </c>
      <c r="S1671">
        <v>27101</v>
      </c>
    </row>
    <row r="1672" spans="17:19" ht="12.75">
      <c r="Q1672" s="78" t="s">
        <v>2323</v>
      </c>
      <c r="R1672" s="75" t="s">
        <v>1191</v>
      </c>
      <c r="S1672">
        <v>53201</v>
      </c>
    </row>
    <row r="1673" spans="17:19" ht="12.75">
      <c r="Q1673" s="78" t="s">
        <v>9579</v>
      </c>
      <c r="R1673" s="75" t="s">
        <v>1192</v>
      </c>
      <c r="S1673">
        <v>29601</v>
      </c>
    </row>
    <row r="1674" spans="17:19" ht="12.75">
      <c r="Q1674" s="78" t="s">
        <v>7401</v>
      </c>
      <c r="R1674" s="75" t="s">
        <v>1193</v>
      </c>
      <c r="S1674">
        <v>53101</v>
      </c>
    </row>
    <row r="1675" spans="17:19" ht="12.75">
      <c r="Q1675" s="78" t="s">
        <v>4283</v>
      </c>
      <c r="R1675" s="75" t="s">
        <v>10839</v>
      </c>
      <c r="S1675" s="64">
        <v>51301</v>
      </c>
    </row>
    <row r="1676" spans="17:19" ht="12.75">
      <c r="Q1676" s="78" t="s">
        <v>3685</v>
      </c>
      <c r="R1676" s="75" t="s">
        <v>1194</v>
      </c>
      <c r="S1676">
        <v>27101</v>
      </c>
    </row>
    <row r="1677" spans="17:19" ht="12.75">
      <c r="Q1677" s="78" t="s">
        <v>8065</v>
      </c>
      <c r="R1677" s="75" t="s">
        <v>8461</v>
      </c>
      <c r="S1677">
        <v>56201</v>
      </c>
    </row>
    <row r="1678" spans="17:19" ht="12.75">
      <c r="Q1678" s="78" t="s">
        <v>4906</v>
      </c>
      <c r="R1678" s="75" t="s">
        <v>13738</v>
      </c>
      <c r="S1678">
        <v>25401</v>
      </c>
    </row>
    <row r="1679" spans="17:19" ht="12.75">
      <c r="Q1679" s="78" t="s">
        <v>7402</v>
      </c>
      <c r="R1679" s="75" t="s">
        <v>1195</v>
      </c>
      <c r="S1679">
        <v>53101</v>
      </c>
    </row>
    <row r="1680" spans="17:19" ht="12.75">
      <c r="Q1680" s="78" t="s">
        <v>4907</v>
      </c>
      <c r="R1680" s="75" t="s">
        <v>1196</v>
      </c>
      <c r="S1680">
        <v>25401</v>
      </c>
    </row>
    <row r="1681" spans="17:19" ht="12.75">
      <c r="Q1681" s="78" t="s">
        <v>5988</v>
      </c>
      <c r="R1681" s="75" t="s">
        <v>12270</v>
      </c>
      <c r="S1681">
        <v>24901</v>
      </c>
    </row>
    <row r="1682" spans="17:19" ht="12.75">
      <c r="Q1682" s="78" t="s">
        <v>5989</v>
      </c>
      <c r="R1682" s="75" t="s">
        <v>12271</v>
      </c>
      <c r="S1682">
        <v>24901</v>
      </c>
    </row>
    <row r="1683" spans="17:19" ht="12.75">
      <c r="Q1683" s="78" t="s">
        <v>5990</v>
      </c>
      <c r="R1683" s="75" t="s">
        <v>12272</v>
      </c>
      <c r="S1683">
        <v>24901</v>
      </c>
    </row>
    <row r="1684" spans="17:19" ht="12.75">
      <c r="Q1684" s="78" t="s">
        <v>5991</v>
      </c>
      <c r="R1684" s="75" t="s">
        <v>12273</v>
      </c>
      <c r="S1684">
        <v>24901</v>
      </c>
    </row>
    <row r="1685" spans="17:19" ht="12.75">
      <c r="Q1685" s="78" t="s">
        <v>10393</v>
      </c>
      <c r="R1685" s="75" t="s">
        <v>13748</v>
      </c>
      <c r="S1685">
        <v>21201</v>
      </c>
    </row>
    <row r="1686" spans="17:19" ht="12.75">
      <c r="Q1686" s="78" t="s">
        <v>8898</v>
      </c>
      <c r="R1686" s="75" t="s">
        <v>1197</v>
      </c>
      <c r="S1686">
        <v>56902</v>
      </c>
    </row>
    <row r="1687" spans="17:19" ht="12.75">
      <c r="Q1687" s="78" t="s">
        <v>4284</v>
      </c>
      <c r="R1687" s="75" t="s">
        <v>1198</v>
      </c>
      <c r="S1687" s="64">
        <v>51301</v>
      </c>
    </row>
    <row r="1688" spans="17:19" ht="12.75">
      <c r="Q1688" s="78" t="s">
        <v>8066</v>
      </c>
      <c r="R1688" s="75" t="s">
        <v>8462</v>
      </c>
      <c r="S1688">
        <v>56201</v>
      </c>
    </row>
    <row r="1689" spans="17:19" ht="12.75">
      <c r="Q1689" s="78" t="s">
        <v>4908</v>
      </c>
      <c r="R1689" s="75" t="s">
        <v>12082</v>
      </c>
      <c r="S1689">
        <v>25401</v>
      </c>
    </row>
    <row r="1690" spans="17:19" ht="12.75">
      <c r="Q1690" s="78" t="s">
        <v>10017</v>
      </c>
      <c r="R1690" s="75" t="s">
        <v>1199</v>
      </c>
      <c r="S1690">
        <v>52201</v>
      </c>
    </row>
    <row r="1691" spans="17:19" ht="12.75">
      <c r="Q1691" s="78" t="s">
        <v>9580</v>
      </c>
      <c r="R1691" s="75" t="s">
        <v>1200</v>
      </c>
      <c r="S1691">
        <v>29601</v>
      </c>
    </row>
    <row r="1692" spans="17:19" ht="12.75">
      <c r="Q1692" s="78" t="s">
        <v>7403</v>
      </c>
      <c r="R1692" s="75" t="s">
        <v>1201</v>
      </c>
      <c r="S1692">
        <v>53101</v>
      </c>
    </row>
    <row r="1693" spans="17:19" ht="12.75">
      <c r="Q1693" s="78" t="s">
        <v>8248</v>
      </c>
      <c r="R1693" s="75" t="s">
        <v>12378</v>
      </c>
      <c r="S1693">
        <v>22301</v>
      </c>
    </row>
    <row r="1694" spans="17:19" ht="12.75">
      <c r="Q1694" s="78" t="s">
        <v>7921</v>
      </c>
      <c r="R1694" s="75" t="s">
        <v>1202</v>
      </c>
      <c r="S1694">
        <v>56101</v>
      </c>
    </row>
    <row r="1695" spans="17:19" ht="12.75">
      <c r="Q1695" s="78" t="s">
        <v>10613</v>
      </c>
      <c r="R1695" s="75" t="s">
        <v>11862</v>
      </c>
      <c r="S1695">
        <v>22104</v>
      </c>
    </row>
    <row r="1696" spans="17:19" ht="12.75">
      <c r="Q1696" s="78" t="s">
        <v>9768</v>
      </c>
      <c r="R1696" s="75" t="s">
        <v>10936</v>
      </c>
      <c r="S1696">
        <v>51901</v>
      </c>
    </row>
    <row r="1697" spans="17:19" ht="12.75">
      <c r="Q1697" s="78" t="s">
        <v>4285</v>
      </c>
      <c r="R1697" s="75" t="s">
        <v>1203</v>
      </c>
      <c r="S1697" s="64">
        <v>51301</v>
      </c>
    </row>
    <row r="1698" spans="17:19" ht="12.75">
      <c r="Q1698" s="78" t="s">
        <v>2324</v>
      </c>
      <c r="R1698" s="75" t="s">
        <v>1204</v>
      </c>
      <c r="S1698">
        <v>53201</v>
      </c>
    </row>
    <row r="1699" spans="17:19" ht="12.75">
      <c r="Q1699" s="78" t="s">
        <v>10469</v>
      </c>
      <c r="R1699" s="75" t="s">
        <v>11940</v>
      </c>
      <c r="S1699">
        <v>21601</v>
      </c>
    </row>
    <row r="1700" spans="17:19" ht="12.75">
      <c r="Q1700" s="78" t="s">
        <v>7404</v>
      </c>
      <c r="R1700" s="75" t="s">
        <v>11396</v>
      </c>
      <c r="S1700">
        <v>53101</v>
      </c>
    </row>
    <row r="1701" spans="17:19" ht="12.75">
      <c r="Q1701" s="78" t="s">
        <v>2743</v>
      </c>
      <c r="R1701" s="75" t="s">
        <v>8386</v>
      </c>
      <c r="S1701">
        <v>56301</v>
      </c>
    </row>
    <row r="1702" spans="17:19" ht="12.75">
      <c r="Q1702" s="80" t="s">
        <v>8067</v>
      </c>
      <c r="R1702" s="75" t="s">
        <v>10817</v>
      </c>
      <c r="S1702">
        <v>56201</v>
      </c>
    </row>
    <row r="1703" spans="17:19" ht="12.75">
      <c r="Q1703" s="78" t="s">
        <v>2744</v>
      </c>
      <c r="R1703" s="75" t="s">
        <v>8387</v>
      </c>
      <c r="S1703">
        <v>56301</v>
      </c>
    </row>
    <row r="1704" spans="17:19" ht="12.75">
      <c r="Q1704" s="80" t="s">
        <v>8068</v>
      </c>
      <c r="R1704" s="75" t="s">
        <v>8463</v>
      </c>
      <c r="S1704">
        <v>56201</v>
      </c>
    </row>
    <row r="1705" spans="17:19" ht="12.75">
      <c r="Q1705" s="78" t="s">
        <v>8899</v>
      </c>
      <c r="R1705" s="75" t="s">
        <v>1205</v>
      </c>
      <c r="S1705">
        <v>56902</v>
      </c>
    </row>
    <row r="1706" spans="17:19" ht="12.75">
      <c r="Q1706" s="78" t="s">
        <v>7405</v>
      </c>
      <c r="R1706" s="75" t="s">
        <v>1206</v>
      </c>
      <c r="S1706">
        <v>53101</v>
      </c>
    </row>
    <row r="1707" spans="17:19" ht="12.75">
      <c r="Q1707" s="78" t="s">
        <v>9769</v>
      </c>
      <c r="R1707" s="75" t="s">
        <v>1207</v>
      </c>
      <c r="S1707">
        <v>51901</v>
      </c>
    </row>
    <row r="1708" spans="17:19" ht="12.75">
      <c r="Q1708" s="78" t="s">
        <v>6974</v>
      </c>
      <c r="R1708" s="75" t="s">
        <v>13969</v>
      </c>
      <c r="S1708">
        <v>29801</v>
      </c>
    </row>
    <row r="1709" spans="17:19" ht="12.75">
      <c r="Q1709" s="78" t="s">
        <v>8900</v>
      </c>
      <c r="R1709" s="75" t="s">
        <v>1208</v>
      </c>
      <c r="S1709">
        <v>56902</v>
      </c>
    </row>
    <row r="1710" spans="17:19" ht="12.75">
      <c r="Q1710" s="78" t="s">
        <v>8901</v>
      </c>
      <c r="R1710" s="75" t="s">
        <v>1209</v>
      </c>
      <c r="S1710">
        <v>56902</v>
      </c>
    </row>
    <row r="1711" spans="17:19" ht="12.75">
      <c r="Q1711" s="78" t="s">
        <v>8613</v>
      </c>
      <c r="R1711" s="75" t="s">
        <v>1210</v>
      </c>
      <c r="S1711">
        <v>56701</v>
      </c>
    </row>
    <row r="1712" spans="17:19" ht="12.75">
      <c r="Q1712" s="78" t="s">
        <v>4909</v>
      </c>
      <c r="R1712" s="75" t="s">
        <v>14034</v>
      </c>
      <c r="S1712">
        <v>25401</v>
      </c>
    </row>
    <row r="1713" spans="17:19" ht="12.75">
      <c r="Q1713" s="78" t="s">
        <v>8902</v>
      </c>
      <c r="R1713" s="75" t="s">
        <v>1211</v>
      </c>
      <c r="S1713">
        <v>56902</v>
      </c>
    </row>
    <row r="1714" spans="17:19" ht="12.75">
      <c r="Q1714" s="78" t="s">
        <v>8069</v>
      </c>
      <c r="R1714" s="75" t="s">
        <v>8464</v>
      </c>
      <c r="S1714">
        <v>56201</v>
      </c>
    </row>
    <row r="1715" spans="17:19" ht="12.75">
      <c r="Q1715" s="78" t="s">
        <v>10421</v>
      </c>
      <c r="R1715" s="75" t="s">
        <v>1212</v>
      </c>
      <c r="S1715">
        <v>21401</v>
      </c>
    </row>
    <row r="1716" spans="17:19" ht="12.75">
      <c r="Q1716" s="78" t="s">
        <v>4910</v>
      </c>
      <c r="R1716" s="75" t="s">
        <v>14035</v>
      </c>
      <c r="S1716">
        <v>25401</v>
      </c>
    </row>
    <row r="1717" spans="17:19" ht="12.75">
      <c r="Q1717" s="78" t="s">
        <v>8903</v>
      </c>
      <c r="R1717" s="75" t="s">
        <v>1213</v>
      </c>
      <c r="S1717">
        <v>56902</v>
      </c>
    </row>
    <row r="1718" spans="17:19" ht="12.75">
      <c r="Q1718" s="78" t="s">
        <v>2325</v>
      </c>
      <c r="R1718" s="75" t="s">
        <v>1214</v>
      </c>
      <c r="S1718">
        <v>53201</v>
      </c>
    </row>
    <row r="1719" spans="17:19" ht="12.75">
      <c r="Q1719" s="78" t="s">
        <v>2326</v>
      </c>
      <c r="R1719" s="75" t="s">
        <v>1215</v>
      </c>
      <c r="S1719">
        <v>53201</v>
      </c>
    </row>
    <row r="1720" spans="17:19" ht="12.75">
      <c r="Q1720" s="78" t="s">
        <v>7406</v>
      </c>
      <c r="R1720" s="75" t="s">
        <v>1216</v>
      </c>
      <c r="S1720">
        <v>53101</v>
      </c>
    </row>
    <row r="1721" spans="17:19" ht="12.75">
      <c r="Q1721" s="78" t="s">
        <v>2745</v>
      </c>
      <c r="R1721" s="75" t="s">
        <v>8388</v>
      </c>
      <c r="S1721">
        <v>56301</v>
      </c>
    </row>
    <row r="1722" spans="17:19" ht="12.75">
      <c r="Q1722" s="78" t="s">
        <v>8070</v>
      </c>
      <c r="R1722" s="75" t="s">
        <v>8465</v>
      </c>
      <c r="S1722">
        <v>56201</v>
      </c>
    </row>
    <row r="1723" spans="17:19" ht="12.75">
      <c r="Q1723" s="78" t="s">
        <v>8071</v>
      </c>
      <c r="R1723" s="75" t="s">
        <v>8466</v>
      </c>
      <c r="S1723">
        <v>56201</v>
      </c>
    </row>
    <row r="1724" spans="17:19" ht="12.75">
      <c r="Q1724" s="78" t="s">
        <v>6037</v>
      </c>
      <c r="R1724" s="75" t="s">
        <v>1217</v>
      </c>
      <c r="S1724">
        <v>25101</v>
      </c>
    </row>
    <row r="1725" spans="17:19" ht="12.75">
      <c r="Q1725" s="78" t="s">
        <v>8904</v>
      </c>
      <c r="R1725" s="75" t="s">
        <v>1218</v>
      </c>
      <c r="S1725">
        <v>56902</v>
      </c>
    </row>
    <row r="1726" spans="17:19" ht="12.75">
      <c r="Q1726" s="78" t="s">
        <v>7147</v>
      </c>
      <c r="R1726" s="75" t="s">
        <v>1219</v>
      </c>
      <c r="S1726">
        <v>51501</v>
      </c>
    </row>
    <row r="1727" spans="17:19" ht="12.75">
      <c r="Q1727" s="78" t="s">
        <v>7148</v>
      </c>
      <c r="R1727" s="75" t="s">
        <v>1220</v>
      </c>
      <c r="S1727">
        <v>51501</v>
      </c>
    </row>
    <row r="1728" spans="17:19" ht="12.75">
      <c r="Q1728" s="78" t="s">
        <v>9462</v>
      </c>
      <c r="R1728" s="75" t="s">
        <v>1221</v>
      </c>
      <c r="S1728">
        <v>29401</v>
      </c>
    </row>
    <row r="1729" spans="17:19" ht="12.75">
      <c r="Q1729" s="78" t="s">
        <v>3686</v>
      </c>
      <c r="R1729" s="75" t="s">
        <v>1222</v>
      </c>
      <c r="S1729">
        <v>27101</v>
      </c>
    </row>
    <row r="1730" spans="17:19" ht="12.75">
      <c r="Q1730" s="78" t="s">
        <v>6710</v>
      </c>
      <c r="R1730" s="75" t="s">
        <v>13970</v>
      </c>
      <c r="S1730">
        <v>29101</v>
      </c>
    </row>
    <row r="1731" spans="17:19" ht="12.75">
      <c r="Q1731" s="78" t="s">
        <v>8325</v>
      </c>
      <c r="R1731" s="75" t="s">
        <v>12707</v>
      </c>
      <c r="S1731">
        <v>24201</v>
      </c>
    </row>
    <row r="1732" spans="17:19" ht="12.75">
      <c r="Q1732" s="78" t="s">
        <v>8326</v>
      </c>
      <c r="R1732" s="75" t="s">
        <v>12708</v>
      </c>
      <c r="S1732">
        <v>24201</v>
      </c>
    </row>
    <row r="1733" spans="17:19" ht="12.75">
      <c r="Q1733" s="78" t="s">
        <v>8327</v>
      </c>
      <c r="R1733" s="75" t="s">
        <v>12709</v>
      </c>
      <c r="S1733">
        <v>24201</v>
      </c>
    </row>
    <row r="1734" spans="17:19" ht="12.75">
      <c r="Q1734" s="78" t="s">
        <v>8328</v>
      </c>
      <c r="R1734" s="75" t="s">
        <v>12710</v>
      </c>
      <c r="S1734">
        <v>24201</v>
      </c>
    </row>
    <row r="1735" spans="17:19" ht="12.75">
      <c r="Q1735" s="78" t="s">
        <v>6146</v>
      </c>
      <c r="R1735" s="75" t="s">
        <v>1223</v>
      </c>
      <c r="S1735">
        <v>56601</v>
      </c>
    </row>
    <row r="1736" spans="17:19" ht="12.75">
      <c r="Q1736" s="78" t="s">
        <v>5736</v>
      </c>
      <c r="R1736" s="75" t="s">
        <v>13612</v>
      </c>
      <c r="S1736">
        <v>24601</v>
      </c>
    </row>
    <row r="1737" spans="17:19" ht="12.75">
      <c r="Q1737" s="78" t="s">
        <v>8905</v>
      </c>
      <c r="R1737" s="75" t="s">
        <v>1224</v>
      </c>
      <c r="S1737">
        <v>56902</v>
      </c>
    </row>
    <row r="1738" spans="17:19" ht="12.75">
      <c r="Q1738" s="78" t="s">
        <v>2327</v>
      </c>
      <c r="R1738" s="75" t="s">
        <v>1225</v>
      </c>
      <c r="S1738">
        <v>53201</v>
      </c>
    </row>
    <row r="1739" spans="17:19" ht="12.75">
      <c r="Q1739" s="78" t="s">
        <v>2328</v>
      </c>
      <c r="R1739" s="75" t="s">
        <v>1226</v>
      </c>
      <c r="S1739">
        <v>53201</v>
      </c>
    </row>
    <row r="1740" spans="17:19" ht="12.75">
      <c r="Q1740" s="78" t="s">
        <v>2329</v>
      </c>
      <c r="R1740" s="75" t="s">
        <v>1227</v>
      </c>
      <c r="S1740">
        <v>53201</v>
      </c>
    </row>
    <row r="1741" spans="17:19" ht="12.75">
      <c r="Q1741" s="78" t="s">
        <v>6975</v>
      </c>
      <c r="R1741" s="75" t="s">
        <v>13771</v>
      </c>
      <c r="S1741">
        <v>29801</v>
      </c>
    </row>
    <row r="1742" spans="17:19" ht="12.75">
      <c r="Q1742" s="79" t="s">
        <v>2330</v>
      </c>
      <c r="R1742" s="75" t="s">
        <v>1228</v>
      </c>
      <c r="S1742">
        <v>53201</v>
      </c>
    </row>
    <row r="1743" spans="17:19" ht="12.75">
      <c r="Q1743" s="78" t="s">
        <v>9463</v>
      </c>
      <c r="R1743" s="75" t="s">
        <v>1229</v>
      </c>
      <c r="S1743">
        <v>29401</v>
      </c>
    </row>
    <row r="1744" spans="17:19" ht="12.75">
      <c r="Q1744" s="78" t="s">
        <v>4911</v>
      </c>
      <c r="R1744" s="75" t="s">
        <v>12083</v>
      </c>
      <c r="S1744">
        <v>25401</v>
      </c>
    </row>
    <row r="1745" spans="17:19" ht="12.75">
      <c r="Q1745" s="78" t="s">
        <v>4912</v>
      </c>
      <c r="R1745" s="75" t="s">
        <v>12091</v>
      </c>
      <c r="S1745">
        <v>25401</v>
      </c>
    </row>
    <row r="1746" spans="17:19" ht="12.75">
      <c r="Q1746" s="78" t="s">
        <v>4913</v>
      </c>
      <c r="R1746" s="75" t="s">
        <v>12094</v>
      </c>
      <c r="S1746">
        <v>25401</v>
      </c>
    </row>
    <row r="1747" spans="17:19" ht="12.75">
      <c r="Q1747" s="78" t="s">
        <v>4914</v>
      </c>
      <c r="R1747" s="75" t="s">
        <v>12095</v>
      </c>
      <c r="S1747">
        <v>25401</v>
      </c>
    </row>
    <row r="1748" spans="17:19" ht="12.75">
      <c r="Q1748" s="78" t="s">
        <v>5737</v>
      </c>
      <c r="R1748" s="75" t="s">
        <v>12419</v>
      </c>
      <c r="S1748">
        <v>24601</v>
      </c>
    </row>
    <row r="1749" spans="17:19" ht="12.75">
      <c r="Q1749" s="78" t="s">
        <v>4915</v>
      </c>
      <c r="R1749" s="75" t="s">
        <v>12085</v>
      </c>
      <c r="S1749">
        <v>25401</v>
      </c>
    </row>
    <row r="1750" spans="17:19" ht="12.75">
      <c r="Q1750" s="78" t="s">
        <v>4916</v>
      </c>
      <c r="R1750" s="75" t="s">
        <v>12086</v>
      </c>
      <c r="S1750">
        <v>25401</v>
      </c>
    </row>
    <row r="1751" spans="17:19" ht="12.75">
      <c r="Q1751" s="78" t="s">
        <v>4917</v>
      </c>
      <c r="R1751" s="75" t="s">
        <v>12087</v>
      </c>
      <c r="S1751">
        <v>25401</v>
      </c>
    </row>
    <row r="1752" spans="17:19" ht="12.75">
      <c r="Q1752" s="78" t="s">
        <v>4918</v>
      </c>
      <c r="R1752" s="75" t="s">
        <v>12090</v>
      </c>
      <c r="S1752">
        <v>25401</v>
      </c>
    </row>
    <row r="1753" spans="17:19" ht="12.75">
      <c r="Q1753" s="78" t="s">
        <v>4919</v>
      </c>
      <c r="R1753" s="75" t="s">
        <v>12088</v>
      </c>
      <c r="S1753">
        <v>25401</v>
      </c>
    </row>
    <row r="1754" spans="17:19" ht="12.75">
      <c r="Q1754" s="78" t="s">
        <v>4920</v>
      </c>
      <c r="R1754" s="75" t="s">
        <v>12089</v>
      </c>
      <c r="S1754">
        <v>25401</v>
      </c>
    </row>
    <row r="1755" spans="17:19" ht="12.75">
      <c r="Q1755" s="78" t="s">
        <v>4921</v>
      </c>
      <c r="R1755" s="75" t="s">
        <v>12096</v>
      </c>
      <c r="S1755">
        <v>25401</v>
      </c>
    </row>
    <row r="1756" spans="17:19" ht="12.75">
      <c r="Q1756" s="78" t="s">
        <v>4922</v>
      </c>
      <c r="R1756" s="75" t="s">
        <v>12097</v>
      </c>
      <c r="S1756">
        <v>25401</v>
      </c>
    </row>
    <row r="1757" spans="17:19" ht="12.75">
      <c r="Q1757" s="78" t="s">
        <v>10614</v>
      </c>
      <c r="R1757" s="75" t="s">
        <v>1230</v>
      </c>
      <c r="S1757">
        <v>22104</v>
      </c>
    </row>
    <row r="1758" spans="17:19" ht="12.75">
      <c r="Q1758" s="78" t="s">
        <v>10615</v>
      </c>
      <c r="R1758" s="75" t="s">
        <v>1231</v>
      </c>
      <c r="S1758">
        <v>22104</v>
      </c>
    </row>
    <row r="1759" spans="17:19" ht="12.75">
      <c r="Q1759" s="78" t="s">
        <v>5992</v>
      </c>
      <c r="R1759" s="75" t="s">
        <v>11738</v>
      </c>
      <c r="S1759">
        <v>24901</v>
      </c>
    </row>
    <row r="1760" spans="17:19" ht="12.75">
      <c r="Q1760" s="78" t="s">
        <v>4923</v>
      </c>
      <c r="R1760" s="75" t="s">
        <v>12098</v>
      </c>
      <c r="S1760">
        <v>25401</v>
      </c>
    </row>
    <row r="1761" spans="17:19" ht="12.75">
      <c r="Q1761" s="78" t="s">
        <v>9770</v>
      </c>
      <c r="R1761" s="75" t="s">
        <v>10937</v>
      </c>
      <c r="S1761">
        <v>51901</v>
      </c>
    </row>
    <row r="1762" spans="17:19" ht="12.75">
      <c r="Q1762" s="78" t="s">
        <v>9771</v>
      </c>
      <c r="R1762" s="75" t="s">
        <v>1232</v>
      </c>
      <c r="S1762">
        <v>51901</v>
      </c>
    </row>
    <row r="1763" spans="17:19" ht="12.75">
      <c r="Q1763" s="78" t="s">
        <v>3900</v>
      </c>
      <c r="R1763" s="75" t="s">
        <v>6491</v>
      </c>
      <c r="S1763">
        <v>38301</v>
      </c>
    </row>
    <row r="1764" spans="17:19" ht="12.75">
      <c r="Q1764" s="78" t="s">
        <v>2913</v>
      </c>
      <c r="R1764" s="75" t="s">
        <v>1233</v>
      </c>
      <c r="S1764">
        <v>56501</v>
      </c>
    </row>
    <row r="1765" spans="17:19" ht="12.75">
      <c r="Q1765" s="78" t="s">
        <v>2914</v>
      </c>
      <c r="R1765" s="75" t="s">
        <v>1234</v>
      </c>
      <c r="S1765">
        <v>56501</v>
      </c>
    </row>
    <row r="1766" spans="17:19" ht="12.75">
      <c r="Q1766" s="78" t="s">
        <v>2915</v>
      </c>
      <c r="R1766" s="75" t="s">
        <v>1235</v>
      </c>
      <c r="S1766">
        <v>56501</v>
      </c>
    </row>
    <row r="1767" spans="17:19" ht="12.75">
      <c r="Q1767" s="78" t="s">
        <v>2916</v>
      </c>
      <c r="R1767" s="75" t="s">
        <v>3021</v>
      </c>
      <c r="S1767">
        <v>56501</v>
      </c>
    </row>
    <row r="1768" spans="17:19" ht="12.75">
      <c r="Q1768" s="78" t="s">
        <v>2917</v>
      </c>
      <c r="R1768" s="75" t="s">
        <v>3022</v>
      </c>
      <c r="S1768">
        <v>56501</v>
      </c>
    </row>
    <row r="1769" spans="17:19" ht="12.75">
      <c r="Q1769" s="78" t="s">
        <v>7640</v>
      </c>
      <c r="R1769" s="75" t="s">
        <v>13507</v>
      </c>
      <c r="S1769">
        <v>21101</v>
      </c>
    </row>
    <row r="1770" spans="17:19" ht="12.75">
      <c r="Q1770" s="78" t="s">
        <v>4924</v>
      </c>
      <c r="R1770" s="75" t="s">
        <v>14036</v>
      </c>
      <c r="S1770">
        <v>25401</v>
      </c>
    </row>
    <row r="1771" spans="17:19" ht="12.75">
      <c r="Q1771" s="78" t="s">
        <v>3554</v>
      </c>
      <c r="R1771" s="75" t="s">
        <v>12084</v>
      </c>
      <c r="S1771">
        <v>25501</v>
      </c>
    </row>
    <row r="1772" spans="17:19" ht="12.75">
      <c r="Q1772" s="78" t="s">
        <v>8906</v>
      </c>
      <c r="R1772" s="75" t="s">
        <v>3023</v>
      </c>
      <c r="S1772">
        <v>56902</v>
      </c>
    </row>
    <row r="1773" spans="17:19" ht="12.75">
      <c r="Q1773" s="78" t="s">
        <v>9415</v>
      </c>
      <c r="R1773" s="75" t="s">
        <v>13772</v>
      </c>
      <c r="S1773">
        <v>29201</v>
      </c>
    </row>
    <row r="1774" spans="17:19" ht="12.75">
      <c r="Q1774" s="82">
        <v>35100001</v>
      </c>
      <c r="R1774" s="76" t="s">
        <v>3024</v>
      </c>
      <c r="S1774">
        <v>35101</v>
      </c>
    </row>
    <row r="1775" spans="17:19" ht="12.75">
      <c r="Q1775" s="78" t="s">
        <v>9772</v>
      </c>
      <c r="R1775" s="75" t="s">
        <v>11515</v>
      </c>
      <c r="S1775">
        <v>51901</v>
      </c>
    </row>
    <row r="1776" spans="17:19" ht="12.75">
      <c r="Q1776" s="78" t="s">
        <v>9977</v>
      </c>
      <c r="R1776" s="75" t="s">
        <v>3025</v>
      </c>
      <c r="S1776">
        <v>52101</v>
      </c>
    </row>
    <row r="1777" spans="17:19" ht="12.75">
      <c r="Q1777" s="78" t="s">
        <v>4286</v>
      </c>
      <c r="R1777" s="75" t="s">
        <v>3026</v>
      </c>
      <c r="S1777" s="64">
        <v>51301</v>
      </c>
    </row>
    <row r="1778" spans="17:19" ht="12.75">
      <c r="Q1778" s="78" t="s">
        <v>9773</v>
      </c>
      <c r="R1778" s="75" t="s">
        <v>11217</v>
      </c>
      <c r="S1778">
        <v>51901</v>
      </c>
    </row>
    <row r="1779" spans="17:19" ht="12.75">
      <c r="Q1779" s="78" t="s">
        <v>7407</v>
      </c>
      <c r="R1779" s="75" t="s">
        <v>3027</v>
      </c>
      <c r="S1779">
        <v>53101</v>
      </c>
    </row>
    <row r="1780" spans="17:19" ht="12.75">
      <c r="Q1780" s="78" t="s">
        <v>4195</v>
      </c>
      <c r="R1780" s="75" t="s">
        <v>3028</v>
      </c>
      <c r="S1780" s="81">
        <v>51201</v>
      </c>
    </row>
    <row r="1781" spans="17:19" ht="12.75">
      <c r="Q1781" s="78" t="s">
        <v>7408</v>
      </c>
      <c r="R1781" s="75" t="s">
        <v>3029</v>
      </c>
      <c r="S1781">
        <v>53101</v>
      </c>
    </row>
    <row r="1782" spans="17:19" ht="12.75">
      <c r="Q1782" s="78" t="s">
        <v>8907</v>
      </c>
      <c r="R1782" s="75" t="s">
        <v>3030</v>
      </c>
      <c r="S1782">
        <v>56902</v>
      </c>
    </row>
    <row r="1783" spans="17:19" ht="12.75">
      <c r="Q1783" s="78" t="s">
        <v>10616</v>
      </c>
      <c r="R1783" s="75" t="s">
        <v>13864</v>
      </c>
      <c r="S1783">
        <v>22104</v>
      </c>
    </row>
    <row r="1784" spans="17:19" ht="12.75">
      <c r="Q1784" s="78" t="s">
        <v>3850</v>
      </c>
      <c r="R1784" s="75" t="s">
        <v>6460</v>
      </c>
      <c r="S1784">
        <v>33103</v>
      </c>
    </row>
    <row r="1785" spans="17:19" ht="12.75">
      <c r="Q1785" s="78" t="s">
        <v>5738</v>
      </c>
      <c r="R1785" s="75" t="s">
        <v>13613</v>
      </c>
      <c r="S1785">
        <v>24601</v>
      </c>
    </row>
    <row r="1786" spans="17:19" ht="12.75">
      <c r="Q1786" s="78" t="s">
        <v>6147</v>
      </c>
      <c r="R1786" s="75" t="s">
        <v>3031</v>
      </c>
      <c r="S1786">
        <v>56601</v>
      </c>
    </row>
    <row r="1787" spans="17:19" ht="12.75">
      <c r="Q1787" s="78" t="s">
        <v>5739</v>
      </c>
      <c r="R1787" s="75" t="s">
        <v>12417</v>
      </c>
      <c r="S1787">
        <v>24601</v>
      </c>
    </row>
    <row r="1788" spans="17:19" ht="12.75">
      <c r="Q1788" s="78" t="s">
        <v>6148</v>
      </c>
      <c r="R1788" s="75" t="s">
        <v>3032</v>
      </c>
      <c r="S1788">
        <v>56601</v>
      </c>
    </row>
    <row r="1789" spans="17:19" ht="12.75">
      <c r="Q1789" s="78" t="s">
        <v>8908</v>
      </c>
      <c r="R1789" s="75" t="s">
        <v>3033</v>
      </c>
      <c r="S1789">
        <v>56902</v>
      </c>
    </row>
    <row r="1790" spans="17:19" ht="12.75">
      <c r="Q1790" s="78" t="s">
        <v>8909</v>
      </c>
      <c r="R1790" s="75" t="s">
        <v>3034</v>
      </c>
      <c r="S1790">
        <v>56902</v>
      </c>
    </row>
    <row r="1791" spans="17:19" ht="12.75">
      <c r="Q1791" s="78" t="s">
        <v>8910</v>
      </c>
      <c r="R1791" s="75" t="s">
        <v>3035</v>
      </c>
      <c r="S1791">
        <v>56902</v>
      </c>
    </row>
    <row r="1792" spans="17:19" ht="12.75">
      <c r="Q1792" s="78" t="s">
        <v>6149</v>
      </c>
      <c r="R1792" s="75" t="s">
        <v>3036</v>
      </c>
      <c r="S1792">
        <v>56601</v>
      </c>
    </row>
    <row r="1793" spans="17:19" ht="12.75">
      <c r="Q1793" s="78" t="s">
        <v>6150</v>
      </c>
      <c r="R1793" s="75" t="s">
        <v>3037</v>
      </c>
      <c r="S1793">
        <v>56601</v>
      </c>
    </row>
    <row r="1794" spans="17:19" ht="12.75">
      <c r="Q1794" s="78" t="s">
        <v>8911</v>
      </c>
      <c r="R1794" s="75" t="s">
        <v>3038</v>
      </c>
      <c r="S1794">
        <v>56902</v>
      </c>
    </row>
    <row r="1795" spans="17:19" ht="12.75">
      <c r="Q1795" s="78" t="s">
        <v>8912</v>
      </c>
      <c r="R1795" s="75" t="s">
        <v>3039</v>
      </c>
      <c r="S1795">
        <v>56902</v>
      </c>
    </row>
    <row r="1796" spans="17:19" ht="12.75">
      <c r="Q1796" s="78" t="s">
        <v>9774</v>
      </c>
      <c r="R1796" s="75" t="s">
        <v>9159</v>
      </c>
      <c r="S1796">
        <v>51901</v>
      </c>
    </row>
    <row r="1797" spans="17:19" ht="12.75">
      <c r="Q1797" s="78" t="s">
        <v>8913</v>
      </c>
      <c r="R1797" s="75" t="s">
        <v>3040</v>
      </c>
      <c r="S1797">
        <v>56902</v>
      </c>
    </row>
    <row r="1798" spans="17:19" ht="12.75">
      <c r="Q1798" s="78" t="s">
        <v>8914</v>
      </c>
      <c r="R1798" s="75" t="s">
        <v>3041</v>
      </c>
      <c r="S1798">
        <v>56902</v>
      </c>
    </row>
    <row r="1799" spans="17:19" ht="12.75">
      <c r="Q1799" s="78" t="s">
        <v>6609</v>
      </c>
      <c r="R1799" s="75" t="s">
        <v>11787</v>
      </c>
      <c r="S1799">
        <v>27301</v>
      </c>
    </row>
    <row r="1800" spans="17:19" ht="12.75">
      <c r="Q1800" s="78" t="s">
        <v>8072</v>
      </c>
      <c r="R1800" s="75" t="s">
        <v>3042</v>
      </c>
      <c r="S1800">
        <v>56201</v>
      </c>
    </row>
    <row r="1801" spans="17:19" ht="12.75">
      <c r="Q1801" s="78" t="s">
        <v>8073</v>
      </c>
      <c r="R1801" s="75" t="s">
        <v>8467</v>
      </c>
      <c r="S1801">
        <v>56201</v>
      </c>
    </row>
    <row r="1802" spans="17:19" ht="12.75">
      <c r="Q1802" s="79" t="s">
        <v>2331</v>
      </c>
      <c r="R1802" s="75" t="s">
        <v>3043</v>
      </c>
      <c r="S1802">
        <v>53201</v>
      </c>
    </row>
    <row r="1803" spans="17:19" ht="12.75">
      <c r="Q1803" s="78" t="s">
        <v>4086</v>
      </c>
      <c r="R1803" s="75" t="s">
        <v>11218</v>
      </c>
      <c r="S1803">
        <v>51101</v>
      </c>
    </row>
    <row r="1804" spans="17:19" ht="12.75">
      <c r="Q1804" s="78" t="s">
        <v>4287</v>
      </c>
      <c r="R1804" s="75" t="s">
        <v>3044</v>
      </c>
      <c r="S1804" s="64">
        <v>51301</v>
      </c>
    </row>
    <row r="1805" spans="17:19" ht="12.75">
      <c r="Q1805" s="78" t="s">
        <v>9775</v>
      </c>
      <c r="R1805" s="75" t="s">
        <v>3045</v>
      </c>
      <c r="S1805">
        <v>51901</v>
      </c>
    </row>
    <row r="1806" spans="17:19" ht="12.75">
      <c r="Q1806" s="78" t="s">
        <v>9416</v>
      </c>
      <c r="R1806" s="75" t="s">
        <v>13773</v>
      </c>
      <c r="S1806">
        <v>29201</v>
      </c>
    </row>
    <row r="1807" spans="17:19" ht="12.75">
      <c r="Q1807" s="78" t="s">
        <v>9581</v>
      </c>
      <c r="R1807" s="75" t="s">
        <v>11834</v>
      </c>
      <c r="S1807">
        <v>29601</v>
      </c>
    </row>
    <row r="1808" spans="17:19" ht="12.75">
      <c r="Q1808" s="78" t="s">
        <v>5965</v>
      </c>
      <c r="R1808" s="75" t="s">
        <v>6180</v>
      </c>
      <c r="S1808">
        <v>24801</v>
      </c>
    </row>
    <row r="1809" spans="17:19" ht="12.75">
      <c r="Q1809" s="78" t="s">
        <v>9417</v>
      </c>
      <c r="R1809" s="75" t="s">
        <v>13774</v>
      </c>
      <c r="S1809">
        <v>29201</v>
      </c>
    </row>
    <row r="1810" spans="17:19" ht="12.75">
      <c r="Q1810" s="83">
        <v>30009999</v>
      </c>
      <c r="R1810" s="91" t="s">
        <v>6453</v>
      </c>
      <c r="S1810" s="81">
        <v>31902</v>
      </c>
    </row>
    <row r="1811" spans="17:19" ht="12.75">
      <c r="Q1811" s="78" t="s">
        <v>3860</v>
      </c>
      <c r="R1811" s="75" t="s">
        <v>12233</v>
      </c>
      <c r="S1811">
        <v>34501</v>
      </c>
    </row>
    <row r="1812" spans="17:19" ht="12.75">
      <c r="Q1812" s="78" t="s">
        <v>6711</v>
      </c>
      <c r="R1812" s="75" t="s">
        <v>13775</v>
      </c>
      <c r="S1812">
        <v>29101</v>
      </c>
    </row>
    <row r="1813" spans="17:19" ht="12.75">
      <c r="Q1813" s="78" t="s">
        <v>8915</v>
      </c>
      <c r="R1813" s="75" t="s">
        <v>6181</v>
      </c>
      <c r="S1813">
        <v>56902</v>
      </c>
    </row>
    <row r="1814" spans="17:19" ht="12.75">
      <c r="Q1814" s="78" t="s">
        <v>2918</v>
      </c>
      <c r="R1814" s="75" t="s">
        <v>6182</v>
      </c>
      <c r="S1814">
        <v>56501</v>
      </c>
    </row>
    <row r="1815" spans="17:19" ht="12.75">
      <c r="Q1815" s="78" t="s">
        <v>7409</v>
      </c>
      <c r="R1815" s="75" t="s">
        <v>6183</v>
      </c>
      <c r="S1815">
        <v>53101</v>
      </c>
    </row>
    <row r="1816" spans="17:19" ht="12.75">
      <c r="Q1816" s="78" t="s">
        <v>10082</v>
      </c>
      <c r="R1816" s="75" t="s">
        <v>6184</v>
      </c>
      <c r="S1816">
        <v>52301</v>
      </c>
    </row>
    <row r="1817" spans="17:19" ht="12.75">
      <c r="Q1817" s="78" t="s">
        <v>8916</v>
      </c>
      <c r="R1817" s="75" t="s">
        <v>6185</v>
      </c>
      <c r="S1817">
        <v>56902</v>
      </c>
    </row>
    <row r="1818" spans="17:19" ht="12.75">
      <c r="Q1818" s="78" t="s">
        <v>9464</v>
      </c>
      <c r="R1818" s="75" t="s">
        <v>6186</v>
      </c>
      <c r="S1818">
        <v>29401</v>
      </c>
    </row>
    <row r="1819" spans="17:19" ht="12.75">
      <c r="Q1819" s="78" t="s">
        <v>9465</v>
      </c>
      <c r="R1819" s="75" t="s">
        <v>11842</v>
      </c>
      <c r="S1819">
        <v>29401</v>
      </c>
    </row>
    <row r="1820" spans="17:19" ht="12.75">
      <c r="Q1820" s="78" t="s">
        <v>9466</v>
      </c>
      <c r="R1820" s="75" t="s">
        <v>6187</v>
      </c>
      <c r="S1820">
        <v>29401</v>
      </c>
    </row>
    <row r="1821" spans="17:19" ht="12.75">
      <c r="Q1821" s="78" t="s">
        <v>8074</v>
      </c>
      <c r="R1821" s="75" t="s">
        <v>9077</v>
      </c>
      <c r="S1821">
        <v>56201</v>
      </c>
    </row>
    <row r="1822" spans="17:19" ht="12.75">
      <c r="Q1822" s="78" t="s">
        <v>2919</v>
      </c>
      <c r="R1822" s="75" t="s">
        <v>6188</v>
      </c>
      <c r="S1822">
        <v>56501</v>
      </c>
    </row>
    <row r="1823" spans="17:19" ht="12.75">
      <c r="Q1823" s="78" t="s">
        <v>8075</v>
      </c>
      <c r="R1823" s="75" t="s">
        <v>9083</v>
      </c>
      <c r="S1823">
        <v>56201</v>
      </c>
    </row>
    <row r="1824" spans="17:19" ht="12.75">
      <c r="Q1824" s="78" t="s">
        <v>2332</v>
      </c>
      <c r="R1824" s="75" t="s">
        <v>6189</v>
      </c>
      <c r="S1824">
        <v>53201</v>
      </c>
    </row>
    <row r="1825" spans="17:19" ht="12.75">
      <c r="Q1825" s="78" t="s">
        <v>7410</v>
      </c>
      <c r="R1825" s="75" t="s">
        <v>6190</v>
      </c>
      <c r="S1825">
        <v>53101</v>
      </c>
    </row>
    <row r="1826" spans="17:19" ht="12.75">
      <c r="Q1826" s="78" t="s">
        <v>8076</v>
      </c>
      <c r="R1826" s="75" t="s">
        <v>6191</v>
      </c>
      <c r="S1826">
        <v>56201</v>
      </c>
    </row>
    <row r="1827" spans="17:19" ht="12.75">
      <c r="Q1827" s="78" t="s">
        <v>7411</v>
      </c>
      <c r="R1827" s="75" t="s">
        <v>6192</v>
      </c>
      <c r="S1827">
        <v>53101</v>
      </c>
    </row>
    <row r="1828" spans="17:19" ht="12.75">
      <c r="Q1828" s="78" t="s">
        <v>7149</v>
      </c>
      <c r="R1828" s="75" t="s">
        <v>6193</v>
      </c>
      <c r="S1828">
        <v>51501</v>
      </c>
    </row>
    <row r="1829" spans="17:19" ht="12.75">
      <c r="Q1829" s="78" t="s">
        <v>7150</v>
      </c>
      <c r="R1829" s="75" t="s">
        <v>6194</v>
      </c>
      <c r="S1829">
        <v>51501</v>
      </c>
    </row>
    <row r="1830" spans="17:19" ht="12.75">
      <c r="Q1830" s="78" t="s">
        <v>7151</v>
      </c>
      <c r="R1830" s="75" t="s">
        <v>6195</v>
      </c>
      <c r="S1830">
        <v>51501</v>
      </c>
    </row>
    <row r="1831" spans="17:19" ht="12.75">
      <c r="Q1831" s="78" t="s">
        <v>8917</v>
      </c>
      <c r="R1831" s="75" t="s">
        <v>6196</v>
      </c>
      <c r="S1831">
        <v>56902</v>
      </c>
    </row>
    <row r="1832" spans="17:19" ht="12.75">
      <c r="Q1832" s="78" t="s">
        <v>8249</v>
      </c>
      <c r="R1832" s="75" t="s">
        <v>12379</v>
      </c>
      <c r="S1832">
        <v>22301</v>
      </c>
    </row>
    <row r="1833" spans="17:19" ht="12.75">
      <c r="Q1833" s="78" t="s">
        <v>4925</v>
      </c>
      <c r="R1833" s="75" t="s">
        <v>12099</v>
      </c>
      <c r="S1833">
        <v>25401</v>
      </c>
    </row>
    <row r="1834" spans="17:19" ht="12.75">
      <c r="Q1834" s="78" t="s">
        <v>10083</v>
      </c>
      <c r="R1834" s="75" t="s">
        <v>6197</v>
      </c>
      <c r="S1834">
        <v>52301</v>
      </c>
    </row>
    <row r="1835" spans="17:19" ht="12.75">
      <c r="Q1835" s="78" t="s">
        <v>8077</v>
      </c>
      <c r="R1835" s="75" t="s">
        <v>8468</v>
      </c>
      <c r="S1835">
        <v>56201</v>
      </c>
    </row>
    <row r="1836" spans="17:19" ht="12.75">
      <c r="Q1836" s="78" t="s">
        <v>10084</v>
      </c>
      <c r="R1836" s="75" t="s">
        <v>6198</v>
      </c>
      <c r="S1836">
        <v>52301</v>
      </c>
    </row>
    <row r="1837" spans="17:19" ht="12.75">
      <c r="Q1837" s="78" t="s">
        <v>8614</v>
      </c>
      <c r="R1837" s="75" t="s">
        <v>11408</v>
      </c>
      <c r="S1837">
        <v>56701</v>
      </c>
    </row>
    <row r="1838" spans="17:19" ht="12.75">
      <c r="Q1838" s="78" t="s">
        <v>6712</v>
      </c>
      <c r="R1838" s="75" t="s">
        <v>13971</v>
      </c>
      <c r="S1838">
        <v>29101</v>
      </c>
    </row>
    <row r="1839" spans="17:19" ht="12.75">
      <c r="Q1839" s="78" t="s">
        <v>9582</v>
      </c>
      <c r="R1839" s="75" t="s">
        <v>6199</v>
      </c>
      <c r="S1839">
        <v>29601</v>
      </c>
    </row>
    <row r="1840" spans="17:19" ht="12.75">
      <c r="Q1840" s="78" t="s">
        <v>9418</v>
      </c>
      <c r="R1840" s="75" t="s">
        <v>13776</v>
      </c>
      <c r="S1840">
        <v>29201</v>
      </c>
    </row>
    <row r="1841" spans="17:19" ht="12.75">
      <c r="Q1841" s="78" t="s">
        <v>5821</v>
      </c>
      <c r="R1841" s="75" t="s">
        <v>12649</v>
      </c>
      <c r="S1841">
        <v>24701</v>
      </c>
    </row>
    <row r="1842" spans="17:19" ht="12.75">
      <c r="Q1842" s="78" t="s">
        <v>4288</v>
      </c>
      <c r="R1842" s="75" t="s">
        <v>6200</v>
      </c>
      <c r="S1842" s="64">
        <v>51301</v>
      </c>
    </row>
    <row r="1843" spans="17:19" ht="12.75">
      <c r="Q1843" s="78" t="s">
        <v>10617</v>
      </c>
      <c r="R1843" s="75" t="s">
        <v>6201</v>
      </c>
      <c r="S1843">
        <v>22104</v>
      </c>
    </row>
    <row r="1844" spans="17:19" ht="12.75">
      <c r="Q1844" s="78" t="s">
        <v>10618</v>
      </c>
      <c r="R1844" s="75" t="s">
        <v>6202</v>
      </c>
      <c r="S1844">
        <v>22104</v>
      </c>
    </row>
    <row r="1845" spans="17:19" ht="12.75">
      <c r="Q1845" s="78" t="s">
        <v>3687</v>
      </c>
      <c r="R1845" s="75" t="s">
        <v>6203</v>
      </c>
      <c r="S1845">
        <v>27101</v>
      </c>
    </row>
    <row r="1846" spans="17:19" ht="12.75">
      <c r="Q1846" s="78" t="s">
        <v>9583</v>
      </c>
      <c r="R1846" s="75" t="s">
        <v>11920</v>
      </c>
      <c r="S1846">
        <v>29601</v>
      </c>
    </row>
    <row r="1847" spans="17:19" ht="12.75">
      <c r="Q1847" s="78" t="s">
        <v>10018</v>
      </c>
      <c r="R1847" s="75" t="s">
        <v>6204</v>
      </c>
      <c r="S1847">
        <v>52201</v>
      </c>
    </row>
    <row r="1848" spans="17:19" ht="12.75">
      <c r="Q1848" s="78" t="s">
        <v>4289</v>
      </c>
      <c r="R1848" s="75" t="s">
        <v>6205</v>
      </c>
      <c r="S1848" s="64">
        <v>51301</v>
      </c>
    </row>
    <row r="1849" spans="17:19" ht="12.75">
      <c r="Q1849" s="78" t="s">
        <v>4290</v>
      </c>
      <c r="R1849" s="75" t="s">
        <v>6206</v>
      </c>
      <c r="S1849" s="64">
        <v>51301</v>
      </c>
    </row>
    <row r="1850" spans="17:19" ht="12.75">
      <c r="Q1850" s="78" t="s">
        <v>4291</v>
      </c>
      <c r="R1850" s="75" t="s">
        <v>6207</v>
      </c>
      <c r="S1850" s="64">
        <v>51301</v>
      </c>
    </row>
    <row r="1851" spans="17:19" ht="12.75">
      <c r="Q1851" s="78" t="s">
        <v>9584</v>
      </c>
      <c r="R1851" s="75" t="s">
        <v>6208</v>
      </c>
      <c r="S1851">
        <v>29601</v>
      </c>
    </row>
    <row r="1852" spans="17:19" ht="12.75">
      <c r="Q1852" s="78" t="s">
        <v>10619</v>
      </c>
      <c r="R1852" s="75" t="s">
        <v>6209</v>
      </c>
      <c r="S1852">
        <v>22104</v>
      </c>
    </row>
    <row r="1853" spans="17:19" ht="12.75">
      <c r="Q1853" s="78" t="s">
        <v>3688</v>
      </c>
      <c r="R1853" s="75" t="s">
        <v>6210</v>
      </c>
      <c r="S1853">
        <v>27101</v>
      </c>
    </row>
    <row r="1854" spans="17:19" ht="12.75">
      <c r="Q1854" s="78" t="s">
        <v>9776</v>
      </c>
      <c r="R1854" s="75" t="s">
        <v>10938</v>
      </c>
      <c r="S1854">
        <v>51901</v>
      </c>
    </row>
    <row r="1855" spans="17:19" ht="12.75">
      <c r="Q1855" s="78" t="s">
        <v>2920</v>
      </c>
      <c r="R1855" s="75" t="s">
        <v>6211</v>
      </c>
      <c r="S1855">
        <v>56501</v>
      </c>
    </row>
    <row r="1856" spans="17:19" ht="12.75">
      <c r="Q1856" s="78" t="s">
        <v>2921</v>
      </c>
      <c r="R1856" s="75" t="s">
        <v>6212</v>
      </c>
      <c r="S1856">
        <v>56501</v>
      </c>
    </row>
    <row r="1857" spans="17:19" ht="12.75">
      <c r="Q1857" s="78" t="s">
        <v>7641</v>
      </c>
      <c r="R1857" s="75" t="s">
        <v>13508</v>
      </c>
      <c r="S1857">
        <v>21101</v>
      </c>
    </row>
    <row r="1858" spans="17:19" ht="12.75">
      <c r="Q1858" s="78" t="s">
        <v>7642</v>
      </c>
      <c r="R1858" s="75" t="s">
        <v>6213</v>
      </c>
      <c r="S1858">
        <v>21101</v>
      </c>
    </row>
    <row r="1859" spans="17:19" ht="12.75">
      <c r="Q1859" s="78" t="s">
        <v>2922</v>
      </c>
      <c r="R1859" s="75" t="s">
        <v>6214</v>
      </c>
      <c r="S1859">
        <v>56501</v>
      </c>
    </row>
    <row r="1860" spans="17:19" ht="12.75">
      <c r="Q1860" s="78" t="s">
        <v>7643</v>
      </c>
      <c r="R1860" s="75" t="s">
        <v>13509</v>
      </c>
      <c r="S1860">
        <v>21101</v>
      </c>
    </row>
    <row r="1861" spans="17:19" ht="12.75">
      <c r="Q1861" s="78" t="s">
        <v>1595</v>
      </c>
      <c r="R1861" s="75" t="s">
        <v>6215</v>
      </c>
      <c r="S1861">
        <v>57401</v>
      </c>
    </row>
    <row r="1862" spans="17:19" ht="12.75">
      <c r="Q1862" s="78" t="s">
        <v>6713</v>
      </c>
      <c r="R1862" s="75" t="s">
        <v>13777</v>
      </c>
      <c r="S1862">
        <v>29101</v>
      </c>
    </row>
    <row r="1863" spans="17:19" ht="12.75">
      <c r="Q1863" s="78" t="s">
        <v>9467</v>
      </c>
      <c r="R1863" s="75" t="s">
        <v>6216</v>
      </c>
      <c r="S1863">
        <v>29401</v>
      </c>
    </row>
    <row r="1864" spans="17:19" ht="12.75">
      <c r="Q1864" s="78" t="s">
        <v>9777</v>
      </c>
      <c r="R1864" s="75" t="s">
        <v>10939</v>
      </c>
      <c r="S1864">
        <v>51901</v>
      </c>
    </row>
    <row r="1865" spans="17:19" ht="12.75">
      <c r="Q1865" s="78" t="s">
        <v>9778</v>
      </c>
      <c r="R1865" s="75" t="s">
        <v>6217</v>
      </c>
      <c r="S1865">
        <v>51901</v>
      </c>
    </row>
    <row r="1866" spans="17:19" ht="12.75">
      <c r="Q1866" s="78" t="s">
        <v>8918</v>
      </c>
      <c r="R1866" s="75" t="s">
        <v>6218</v>
      </c>
      <c r="S1866">
        <v>56902</v>
      </c>
    </row>
    <row r="1867" spans="17:19" ht="12.75">
      <c r="Q1867" s="78" t="s">
        <v>6714</v>
      </c>
      <c r="R1867" s="75" t="s">
        <v>12532</v>
      </c>
      <c r="S1867">
        <v>29101</v>
      </c>
    </row>
    <row r="1868" spans="17:19" ht="12.75">
      <c r="Q1868" s="78" t="s">
        <v>2746</v>
      </c>
      <c r="R1868" s="75" t="s">
        <v>11440</v>
      </c>
      <c r="S1868">
        <v>56301</v>
      </c>
    </row>
    <row r="1869" spans="17:19" ht="12.75">
      <c r="Q1869" s="78" t="s">
        <v>2747</v>
      </c>
      <c r="R1869" s="75" t="s">
        <v>6219</v>
      </c>
      <c r="S1869">
        <v>56301</v>
      </c>
    </row>
    <row r="1870" spans="17:19" ht="12.75">
      <c r="Q1870" s="78" t="s">
        <v>7922</v>
      </c>
      <c r="R1870" s="75" t="s">
        <v>6220</v>
      </c>
      <c r="S1870">
        <v>56101</v>
      </c>
    </row>
    <row r="1871" spans="17:19" ht="12.75">
      <c r="Q1871" s="78" t="s">
        <v>2748</v>
      </c>
      <c r="R1871" s="75" t="s">
        <v>8389</v>
      </c>
      <c r="S1871">
        <v>56301</v>
      </c>
    </row>
    <row r="1872" spans="17:19" ht="12.75">
      <c r="Q1872" s="78" t="s">
        <v>8615</v>
      </c>
      <c r="R1872" s="75" t="s">
        <v>11053</v>
      </c>
      <c r="S1872">
        <v>56701</v>
      </c>
    </row>
    <row r="1873" spans="17:19" ht="12.75">
      <c r="Q1873" s="78" t="s">
        <v>8616</v>
      </c>
      <c r="R1873" s="75" t="s">
        <v>9087</v>
      </c>
      <c r="S1873">
        <v>56701</v>
      </c>
    </row>
    <row r="1874" spans="17:19" ht="12.75">
      <c r="Q1874" s="78" t="s">
        <v>8617</v>
      </c>
      <c r="R1874" s="75" t="s">
        <v>9080</v>
      </c>
      <c r="S1874">
        <v>56701</v>
      </c>
    </row>
    <row r="1875" spans="17:19" ht="12.75">
      <c r="Q1875" s="78" t="s">
        <v>7412</v>
      </c>
      <c r="R1875" s="75" t="s">
        <v>6221</v>
      </c>
      <c r="S1875">
        <v>53101</v>
      </c>
    </row>
    <row r="1876" spans="17:19" ht="12.75">
      <c r="Q1876" s="78" t="s">
        <v>8919</v>
      </c>
      <c r="R1876" s="75" t="s">
        <v>6222</v>
      </c>
      <c r="S1876">
        <v>56902</v>
      </c>
    </row>
    <row r="1877" spans="17:19" ht="12.75">
      <c r="Q1877" s="78" t="s">
        <v>8078</v>
      </c>
      <c r="R1877" s="75" t="s">
        <v>8469</v>
      </c>
      <c r="S1877">
        <v>56201</v>
      </c>
    </row>
    <row r="1878" spans="17:19" ht="12.75">
      <c r="Q1878" s="78" t="s">
        <v>8079</v>
      </c>
      <c r="R1878" s="75" t="s">
        <v>8470</v>
      </c>
      <c r="S1878">
        <v>56201</v>
      </c>
    </row>
    <row r="1879" spans="17:19" ht="12.75">
      <c r="Q1879" s="78" t="s">
        <v>8080</v>
      </c>
      <c r="R1879" s="75" t="s">
        <v>8471</v>
      </c>
      <c r="S1879">
        <v>56201</v>
      </c>
    </row>
    <row r="1880" spans="17:19" ht="12.75">
      <c r="Q1880" s="78" t="s">
        <v>7923</v>
      </c>
      <c r="R1880" s="75" t="s">
        <v>6223</v>
      </c>
      <c r="S1880">
        <v>56101</v>
      </c>
    </row>
    <row r="1881" spans="17:19" ht="12.75">
      <c r="Q1881" s="78" t="s">
        <v>8618</v>
      </c>
      <c r="R1881" s="75" t="s">
        <v>6224</v>
      </c>
      <c r="S1881">
        <v>56701</v>
      </c>
    </row>
    <row r="1882" spans="17:19" ht="12.75">
      <c r="Q1882" s="78" t="s">
        <v>5966</v>
      </c>
      <c r="R1882" s="75" t="s">
        <v>6225</v>
      </c>
      <c r="S1882">
        <v>24801</v>
      </c>
    </row>
    <row r="1883" spans="17:19" ht="12.75">
      <c r="Q1883" s="78" t="s">
        <v>5967</v>
      </c>
      <c r="R1883" s="75" t="s">
        <v>6226</v>
      </c>
      <c r="S1883">
        <v>24801</v>
      </c>
    </row>
    <row r="1884" spans="17:19" ht="12.75">
      <c r="Q1884" s="78" t="s">
        <v>5968</v>
      </c>
      <c r="R1884" s="75" t="s">
        <v>6227</v>
      </c>
      <c r="S1884">
        <v>24801</v>
      </c>
    </row>
    <row r="1885" spans="17:19" ht="12.75">
      <c r="Q1885" s="78" t="s">
        <v>6658</v>
      </c>
      <c r="R1885" s="75" t="s">
        <v>12735</v>
      </c>
      <c r="S1885">
        <v>27501</v>
      </c>
    </row>
    <row r="1886" spans="17:19" ht="12.75">
      <c r="Q1886" s="78" t="s">
        <v>5969</v>
      </c>
      <c r="R1886" s="75" t="s">
        <v>13778</v>
      </c>
      <c r="S1886">
        <v>24801</v>
      </c>
    </row>
    <row r="1887" spans="17:19" ht="12.75">
      <c r="Q1887" s="78" t="s">
        <v>8347</v>
      </c>
      <c r="R1887" s="75" t="s">
        <v>6228</v>
      </c>
      <c r="S1887">
        <v>24401</v>
      </c>
    </row>
    <row r="1888" spans="17:19" ht="12.75">
      <c r="Q1888" s="78" t="s">
        <v>7924</v>
      </c>
      <c r="R1888" s="75" t="s">
        <v>6229</v>
      </c>
      <c r="S1888">
        <v>56101</v>
      </c>
    </row>
    <row r="1889" spans="17:19" ht="12.75">
      <c r="Q1889" s="78" t="s">
        <v>8619</v>
      </c>
      <c r="R1889" s="75" t="s">
        <v>11409</v>
      </c>
      <c r="S1889">
        <v>56701</v>
      </c>
    </row>
    <row r="1890" spans="17:19" ht="12.75">
      <c r="Q1890" s="78" t="s">
        <v>8081</v>
      </c>
      <c r="R1890" s="75" t="s">
        <v>8472</v>
      </c>
      <c r="S1890">
        <v>56201</v>
      </c>
    </row>
    <row r="1891" spans="17:19" ht="12.75">
      <c r="Q1891" s="78" t="s">
        <v>8082</v>
      </c>
      <c r="R1891" s="75" t="s">
        <v>8473</v>
      </c>
      <c r="S1891">
        <v>56201</v>
      </c>
    </row>
    <row r="1892" spans="17:19" ht="12.75">
      <c r="Q1892" s="78" t="s">
        <v>6610</v>
      </c>
      <c r="R1892" s="75" t="s">
        <v>11788</v>
      </c>
      <c r="S1892">
        <v>27301</v>
      </c>
    </row>
    <row r="1893" spans="17:19" ht="12.75">
      <c r="Q1893" s="78" t="s">
        <v>8348</v>
      </c>
      <c r="R1893" s="75" t="s">
        <v>11930</v>
      </c>
      <c r="S1893">
        <v>24401</v>
      </c>
    </row>
    <row r="1894" spans="17:19" ht="12.75">
      <c r="Q1894" s="78" t="s">
        <v>2333</v>
      </c>
      <c r="R1894" s="75" t="s">
        <v>6230</v>
      </c>
      <c r="S1894">
        <v>53201</v>
      </c>
    </row>
    <row r="1895" spans="17:19" ht="12.75">
      <c r="Q1895" s="78" t="s">
        <v>4292</v>
      </c>
      <c r="R1895" s="75" t="s">
        <v>6231</v>
      </c>
      <c r="S1895" s="64">
        <v>51301</v>
      </c>
    </row>
    <row r="1896" spans="17:19" ht="12.75">
      <c r="Q1896" s="78" t="s">
        <v>3689</v>
      </c>
      <c r="R1896" s="75" t="s">
        <v>6232</v>
      </c>
      <c r="S1896">
        <v>27101</v>
      </c>
    </row>
    <row r="1897" spans="17:19" ht="12.75">
      <c r="Q1897" s="78" t="s">
        <v>10620</v>
      </c>
      <c r="R1897" s="75" t="s">
        <v>6233</v>
      </c>
      <c r="S1897">
        <v>22104</v>
      </c>
    </row>
    <row r="1898" spans="17:19" ht="12.75">
      <c r="Q1898" s="80" t="s">
        <v>8083</v>
      </c>
      <c r="R1898" s="75" t="s">
        <v>8474</v>
      </c>
      <c r="S1898">
        <v>56201</v>
      </c>
    </row>
    <row r="1899" spans="17:19" ht="12.75">
      <c r="Q1899" s="79" t="s">
        <v>2334</v>
      </c>
      <c r="R1899" s="75" t="s">
        <v>6234</v>
      </c>
      <c r="S1899">
        <v>53201</v>
      </c>
    </row>
    <row r="1900" spans="17:19" ht="12.75">
      <c r="Q1900" s="78" t="s">
        <v>7644</v>
      </c>
      <c r="R1900" s="75" t="s">
        <v>6235</v>
      </c>
      <c r="S1900">
        <v>21101</v>
      </c>
    </row>
    <row r="1901" spans="17:19" ht="12.75">
      <c r="Q1901" s="78" t="s">
        <v>4087</v>
      </c>
      <c r="R1901" s="75" t="s">
        <v>11219</v>
      </c>
      <c r="S1901">
        <v>51101</v>
      </c>
    </row>
    <row r="1902" spans="17:19" ht="12.75">
      <c r="Q1902" s="78" t="s">
        <v>4293</v>
      </c>
      <c r="R1902" s="75" t="s">
        <v>6236</v>
      </c>
      <c r="S1902" s="64">
        <v>51301</v>
      </c>
    </row>
    <row r="1903" spans="17:19" ht="12.75">
      <c r="Q1903" s="78" t="s">
        <v>10621</v>
      </c>
      <c r="R1903" s="75" t="s">
        <v>13972</v>
      </c>
      <c r="S1903">
        <v>22104</v>
      </c>
    </row>
    <row r="1904" spans="17:19" ht="12.75">
      <c r="Q1904" s="78" t="s">
        <v>10622</v>
      </c>
      <c r="R1904" s="75" t="s">
        <v>13973</v>
      </c>
      <c r="S1904">
        <v>22104</v>
      </c>
    </row>
    <row r="1905" spans="17:19" ht="12.75">
      <c r="Q1905" s="78" t="s">
        <v>10623</v>
      </c>
      <c r="R1905" s="75" t="s">
        <v>13974</v>
      </c>
      <c r="S1905">
        <v>22104</v>
      </c>
    </row>
    <row r="1906" spans="17:19" ht="12.75">
      <c r="Q1906" s="78" t="s">
        <v>9585</v>
      </c>
      <c r="R1906" s="75" t="s">
        <v>13779</v>
      </c>
      <c r="S1906">
        <v>29601</v>
      </c>
    </row>
    <row r="1907" spans="17:19" ht="12.75">
      <c r="Q1907" s="78" t="s">
        <v>9586</v>
      </c>
      <c r="R1907" s="75" t="s">
        <v>6237</v>
      </c>
      <c r="S1907">
        <v>29601</v>
      </c>
    </row>
    <row r="1908" spans="17:19" ht="12.75">
      <c r="Q1908" s="78" t="s">
        <v>9587</v>
      </c>
      <c r="R1908" s="75" t="s">
        <v>11835</v>
      </c>
      <c r="S1908">
        <v>29601</v>
      </c>
    </row>
    <row r="1909" spans="17:19" ht="12.75">
      <c r="Q1909" s="78" t="s">
        <v>7925</v>
      </c>
      <c r="R1909" s="75" t="s">
        <v>6238</v>
      </c>
      <c r="S1909">
        <v>56101</v>
      </c>
    </row>
    <row r="1910" spans="17:19" ht="12.75">
      <c r="Q1910" s="78" t="s">
        <v>2749</v>
      </c>
      <c r="R1910" s="75" t="s">
        <v>8390</v>
      </c>
      <c r="S1910">
        <v>56301</v>
      </c>
    </row>
    <row r="1911" spans="17:19" ht="12.75">
      <c r="Q1911" s="78" t="s">
        <v>8084</v>
      </c>
      <c r="R1911" s="75" t="s">
        <v>11513</v>
      </c>
      <c r="S1911">
        <v>56201</v>
      </c>
    </row>
    <row r="1912" spans="17:19" ht="12.75">
      <c r="Q1912" s="78" t="s">
        <v>8920</v>
      </c>
      <c r="R1912" s="75" t="s">
        <v>6239</v>
      </c>
      <c r="S1912">
        <v>56902</v>
      </c>
    </row>
    <row r="1913" spans="17:19" ht="12.75">
      <c r="Q1913" s="78" t="s">
        <v>1575</v>
      </c>
      <c r="R1913" s="75" t="s">
        <v>6240</v>
      </c>
      <c r="S1913">
        <v>57101</v>
      </c>
    </row>
    <row r="1914" spans="17:19" ht="12.75">
      <c r="Q1914" s="78" t="s">
        <v>1618</v>
      </c>
      <c r="R1914" s="75" t="s">
        <v>6241</v>
      </c>
      <c r="S1914">
        <v>57601</v>
      </c>
    </row>
    <row r="1915" spans="17:19" ht="12.75">
      <c r="Q1915" s="78" t="s">
        <v>1596</v>
      </c>
      <c r="R1915" s="75" t="s">
        <v>6242</v>
      </c>
      <c r="S1915">
        <v>57401</v>
      </c>
    </row>
    <row r="1916" spans="17:19" ht="12.75">
      <c r="Q1916" s="78" t="s">
        <v>8921</v>
      </c>
      <c r="R1916" s="75" t="s">
        <v>6243</v>
      </c>
      <c r="S1916">
        <v>56902</v>
      </c>
    </row>
    <row r="1917" spans="17:19" ht="12.75">
      <c r="Q1917" s="78" t="s">
        <v>3555</v>
      </c>
      <c r="R1917" s="75" t="s">
        <v>11818</v>
      </c>
      <c r="S1917">
        <v>25501</v>
      </c>
    </row>
    <row r="1918" spans="17:19" ht="12.75">
      <c r="Q1918" s="78" t="s">
        <v>8085</v>
      </c>
      <c r="R1918" s="75" t="s">
        <v>11818</v>
      </c>
      <c r="S1918">
        <v>56201</v>
      </c>
    </row>
    <row r="1919" spans="17:19" ht="12.75">
      <c r="Q1919" s="78" t="s">
        <v>6562</v>
      </c>
      <c r="R1919" s="75" t="s">
        <v>11577</v>
      </c>
      <c r="S1919">
        <v>27201</v>
      </c>
    </row>
    <row r="1920" spans="17:19" ht="12.75">
      <c r="Q1920" s="78" t="s">
        <v>5695</v>
      </c>
      <c r="R1920" s="75" t="s">
        <v>14063</v>
      </c>
      <c r="S1920">
        <v>24501</v>
      </c>
    </row>
    <row r="1921" spans="17:19" ht="12.75">
      <c r="Q1921" s="78" t="s">
        <v>5696</v>
      </c>
      <c r="R1921" s="75" t="s">
        <v>12632</v>
      </c>
      <c r="S1921">
        <v>24501</v>
      </c>
    </row>
    <row r="1922" spans="17:19" ht="12.75">
      <c r="Q1922" s="78" t="s">
        <v>5697</v>
      </c>
      <c r="R1922" s="75" t="s">
        <v>12633</v>
      </c>
      <c r="S1922">
        <v>24501</v>
      </c>
    </row>
    <row r="1923" spans="17:19" ht="12.75">
      <c r="Q1923" s="78" t="s">
        <v>3556</v>
      </c>
      <c r="R1923" s="75" t="s">
        <v>12092</v>
      </c>
      <c r="S1923">
        <v>25501</v>
      </c>
    </row>
    <row r="1924" spans="17:19" ht="12.75">
      <c r="Q1924" s="78" t="s">
        <v>8922</v>
      </c>
      <c r="R1924" s="75" t="s">
        <v>6244</v>
      </c>
      <c r="S1924">
        <v>56902</v>
      </c>
    </row>
    <row r="1925" spans="17:19" ht="12.75">
      <c r="Q1925" s="78" t="s">
        <v>8923</v>
      </c>
      <c r="R1925" s="75" t="s">
        <v>6245</v>
      </c>
      <c r="S1925">
        <v>56902</v>
      </c>
    </row>
    <row r="1926" spans="17:19" ht="12.75">
      <c r="Q1926" s="78" t="s">
        <v>8924</v>
      </c>
      <c r="R1926" s="75" t="s">
        <v>6246</v>
      </c>
      <c r="S1926">
        <v>56902</v>
      </c>
    </row>
    <row r="1927" spans="17:19" ht="12.75">
      <c r="Q1927" s="78" t="s">
        <v>8925</v>
      </c>
      <c r="R1927" s="75" t="s">
        <v>6247</v>
      </c>
      <c r="S1927">
        <v>56902</v>
      </c>
    </row>
    <row r="1928" spans="17:19" ht="12.75">
      <c r="Q1928" s="78" t="s">
        <v>4294</v>
      </c>
      <c r="R1928" s="75" t="s">
        <v>6248</v>
      </c>
      <c r="S1928" s="64">
        <v>51301</v>
      </c>
    </row>
    <row r="1929" spans="17:19" ht="12.75">
      <c r="Q1929" s="78" t="s">
        <v>5822</v>
      </c>
      <c r="R1929" s="75" t="s">
        <v>12650</v>
      </c>
      <c r="S1929">
        <v>24701</v>
      </c>
    </row>
    <row r="1930" spans="17:19" ht="12.75">
      <c r="Q1930" s="78" t="s">
        <v>9588</v>
      </c>
      <c r="R1930" s="75" t="s">
        <v>11836</v>
      </c>
      <c r="S1930">
        <v>29601</v>
      </c>
    </row>
    <row r="1931" spans="17:19" ht="12.75">
      <c r="Q1931" s="78" t="s">
        <v>9589</v>
      </c>
      <c r="R1931" s="75" t="s">
        <v>6249</v>
      </c>
      <c r="S1931">
        <v>29601</v>
      </c>
    </row>
    <row r="1932" spans="17:19" ht="12.75">
      <c r="Q1932" s="78" t="s">
        <v>8349</v>
      </c>
      <c r="R1932" s="75" t="s">
        <v>6250</v>
      </c>
      <c r="S1932">
        <v>24401</v>
      </c>
    </row>
    <row r="1933" spans="17:19" ht="12.75">
      <c r="Q1933" s="78" t="s">
        <v>4295</v>
      </c>
      <c r="R1933" s="75" t="s">
        <v>6251</v>
      </c>
      <c r="S1933" s="64">
        <v>51301</v>
      </c>
    </row>
    <row r="1934" spans="17:19" ht="12.75">
      <c r="Q1934" s="78" t="s">
        <v>1576</v>
      </c>
      <c r="R1934" s="75" t="s">
        <v>6252</v>
      </c>
      <c r="S1934">
        <v>57101</v>
      </c>
    </row>
    <row r="1935" spans="17:19" ht="12.75">
      <c r="Q1935" s="78" t="s">
        <v>1597</v>
      </c>
      <c r="R1935" s="75" t="s">
        <v>6253</v>
      </c>
      <c r="S1935">
        <v>57401</v>
      </c>
    </row>
    <row r="1936" spans="17:19" ht="12.75">
      <c r="Q1936" s="78" t="s">
        <v>3746</v>
      </c>
      <c r="R1936" s="75" t="s">
        <v>6254</v>
      </c>
      <c r="S1936">
        <v>57601</v>
      </c>
    </row>
    <row r="1937" spans="17:19" ht="12.75">
      <c r="Q1937" s="78" t="s">
        <v>1598</v>
      </c>
      <c r="R1937" s="75" t="s">
        <v>6255</v>
      </c>
      <c r="S1937">
        <v>57401</v>
      </c>
    </row>
    <row r="1938" spans="17:19" ht="12.75">
      <c r="Q1938" s="78" t="s">
        <v>1587</v>
      </c>
      <c r="R1938" s="75" t="s">
        <v>6256</v>
      </c>
      <c r="S1938">
        <v>57201</v>
      </c>
    </row>
    <row r="1939" spans="17:19" ht="12.75">
      <c r="Q1939" s="78" t="s">
        <v>7645</v>
      </c>
      <c r="R1939" s="75" t="s">
        <v>6257</v>
      </c>
      <c r="S1939">
        <v>21101</v>
      </c>
    </row>
    <row r="1940" spans="17:19" ht="12.75">
      <c r="Q1940" s="78" t="s">
        <v>8350</v>
      </c>
      <c r="R1940" s="75" t="s">
        <v>6258</v>
      </c>
      <c r="S1940">
        <v>24401</v>
      </c>
    </row>
    <row r="1941" spans="17:19" ht="12.75">
      <c r="Q1941" s="78" t="s">
        <v>5685</v>
      </c>
      <c r="R1941" s="75" t="s">
        <v>6259</v>
      </c>
      <c r="S1941">
        <v>24401</v>
      </c>
    </row>
    <row r="1942" spans="17:19" ht="12.75">
      <c r="Q1942" s="78" t="s">
        <v>8086</v>
      </c>
      <c r="R1942" s="75" t="s">
        <v>8475</v>
      </c>
      <c r="S1942">
        <v>56201</v>
      </c>
    </row>
    <row r="1943" spans="17:19" ht="12.75">
      <c r="Q1943" s="78" t="s">
        <v>2750</v>
      </c>
      <c r="R1943" s="75" t="s">
        <v>8475</v>
      </c>
      <c r="S1943">
        <v>56301</v>
      </c>
    </row>
    <row r="1944" spans="17:19" ht="12.75">
      <c r="Q1944" s="78" t="s">
        <v>3747</v>
      </c>
      <c r="R1944" s="75" t="s">
        <v>6260</v>
      </c>
      <c r="S1944">
        <v>57601</v>
      </c>
    </row>
    <row r="1945" spans="17:19" ht="12.75">
      <c r="Q1945" s="78" t="s">
        <v>4296</v>
      </c>
      <c r="R1945" s="75" t="s">
        <v>6261</v>
      </c>
      <c r="S1945" s="64">
        <v>51301</v>
      </c>
    </row>
    <row r="1946" spans="17:19" ht="12.75">
      <c r="Q1946" s="78" t="s">
        <v>10470</v>
      </c>
      <c r="R1946" s="75" t="s">
        <v>11579</v>
      </c>
      <c r="S1946">
        <v>21601</v>
      </c>
    </row>
    <row r="1947" spans="17:19" ht="12.75">
      <c r="Q1947" s="78" t="s">
        <v>3557</v>
      </c>
      <c r="R1947" s="75" t="s">
        <v>12093</v>
      </c>
      <c r="S1947">
        <v>25501</v>
      </c>
    </row>
    <row r="1948" spans="17:19" ht="12.75">
      <c r="Q1948" s="78" t="s">
        <v>2751</v>
      </c>
      <c r="R1948" s="75" t="s">
        <v>8391</v>
      </c>
      <c r="S1948">
        <v>56301</v>
      </c>
    </row>
    <row r="1949" spans="17:19" ht="12.75">
      <c r="Q1949" s="78" t="s">
        <v>8620</v>
      </c>
      <c r="R1949" s="75" t="s">
        <v>6262</v>
      </c>
      <c r="S1949">
        <v>56701</v>
      </c>
    </row>
    <row r="1950" spans="17:19" ht="12.75">
      <c r="Q1950" s="78" t="s">
        <v>9590</v>
      </c>
      <c r="R1950" s="75" t="s">
        <v>11580</v>
      </c>
      <c r="S1950">
        <v>29601</v>
      </c>
    </row>
    <row r="1951" spans="17:19" ht="12.75">
      <c r="Q1951" s="78" t="s">
        <v>4088</v>
      </c>
      <c r="R1951" s="75" t="s">
        <v>10216</v>
      </c>
      <c r="S1951">
        <v>51101</v>
      </c>
    </row>
    <row r="1952" spans="17:19" ht="12.75">
      <c r="Q1952" s="78" t="s">
        <v>7646</v>
      </c>
      <c r="R1952" s="75" t="s">
        <v>14047</v>
      </c>
      <c r="S1952">
        <v>21101</v>
      </c>
    </row>
    <row r="1953" spans="17:19" ht="12.75">
      <c r="Q1953" s="78" t="s">
        <v>8250</v>
      </c>
      <c r="R1953" s="75" t="s">
        <v>6263</v>
      </c>
      <c r="S1953">
        <v>22301</v>
      </c>
    </row>
    <row r="1954" spans="17:19" ht="12.75">
      <c r="Q1954" s="78" t="s">
        <v>6611</v>
      </c>
      <c r="R1954" s="75" t="s">
        <v>11751</v>
      </c>
      <c r="S1954">
        <v>27301</v>
      </c>
    </row>
    <row r="1955" spans="17:19" ht="12.75">
      <c r="Q1955" s="78" t="s">
        <v>4926</v>
      </c>
      <c r="R1955" s="75" t="s">
        <v>6264</v>
      </c>
      <c r="S1955">
        <v>25401</v>
      </c>
    </row>
    <row r="1956" spans="17:19" ht="12.75">
      <c r="Q1956" s="78" t="s">
        <v>4297</v>
      </c>
      <c r="R1956" s="75" t="s">
        <v>6265</v>
      </c>
      <c r="S1956" s="64">
        <v>51301</v>
      </c>
    </row>
    <row r="1957" spans="17:19" ht="12.75">
      <c r="Q1957" s="78" t="s">
        <v>4927</v>
      </c>
      <c r="R1957" s="75" t="s">
        <v>14037</v>
      </c>
      <c r="S1957">
        <v>25401</v>
      </c>
    </row>
    <row r="1958" spans="17:19" ht="12.75">
      <c r="Q1958" s="78" t="s">
        <v>9591</v>
      </c>
      <c r="R1958" s="75" t="s">
        <v>6266</v>
      </c>
      <c r="S1958">
        <v>29601</v>
      </c>
    </row>
    <row r="1959" spans="17:19" ht="12.75">
      <c r="Q1959" s="78" t="s">
        <v>6715</v>
      </c>
      <c r="R1959" s="75" t="s">
        <v>13782</v>
      </c>
      <c r="S1959">
        <v>29101</v>
      </c>
    </row>
    <row r="1960" spans="17:19" ht="12.75">
      <c r="Q1960" s="78" t="s">
        <v>9592</v>
      </c>
      <c r="R1960" s="75" t="s">
        <v>11581</v>
      </c>
      <c r="S1960">
        <v>29601</v>
      </c>
    </row>
    <row r="1961" spans="17:19" ht="12.75">
      <c r="Q1961" s="78" t="s">
        <v>6716</v>
      </c>
      <c r="R1961" s="75" t="s">
        <v>13783</v>
      </c>
      <c r="S1961">
        <v>29101</v>
      </c>
    </row>
    <row r="1962" spans="17:19" ht="12.75">
      <c r="Q1962" s="78" t="s">
        <v>6717</v>
      </c>
      <c r="R1962" s="75" t="s">
        <v>12533</v>
      </c>
      <c r="S1962">
        <v>29101</v>
      </c>
    </row>
    <row r="1963" spans="17:19" ht="12.75">
      <c r="Q1963" s="78" t="s">
        <v>8251</v>
      </c>
      <c r="R1963" s="75" t="s">
        <v>11947</v>
      </c>
      <c r="S1963">
        <v>22301</v>
      </c>
    </row>
    <row r="1964" spans="17:19" ht="12.75">
      <c r="Q1964" s="78" t="s">
        <v>8252</v>
      </c>
      <c r="R1964" s="75" t="s">
        <v>11946</v>
      </c>
      <c r="S1964">
        <v>22301</v>
      </c>
    </row>
    <row r="1965" spans="17:19" ht="12.75">
      <c r="Q1965" s="78" t="s">
        <v>2335</v>
      </c>
      <c r="R1965" s="75" t="s">
        <v>6267</v>
      </c>
      <c r="S1965">
        <v>53201</v>
      </c>
    </row>
    <row r="1966" spans="17:19" ht="12.75">
      <c r="Q1966" s="78" t="s">
        <v>2336</v>
      </c>
      <c r="R1966" s="75" t="s">
        <v>6268</v>
      </c>
      <c r="S1966">
        <v>53201</v>
      </c>
    </row>
    <row r="1967" spans="17:19" ht="12.75">
      <c r="Q1967" s="78" t="s">
        <v>2337</v>
      </c>
      <c r="R1967" s="75" t="s">
        <v>6269</v>
      </c>
      <c r="S1967">
        <v>53201</v>
      </c>
    </row>
    <row r="1968" spans="17:19" ht="12.75">
      <c r="Q1968" s="78" t="s">
        <v>2338</v>
      </c>
      <c r="R1968" s="75" t="s">
        <v>6270</v>
      </c>
      <c r="S1968">
        <v>53201</v>
      </c>
    </row>
    <row r="1969" spans="17:19" ht="12.75">
      <c r="Q1969" s="78" t="s">
        <v>2339</v>
      </c>
      <c r="R1969" s="75" t="s">
        <v>6271</v>
      </c>
      <c r="S1969">
        <v>53201</v>
      </c>
    </row>
    <row r="1970" spans="17:19" ht="12.75">
      <c r="Q1970" s="78" t="s">
        <v>2340</v>
      </c>
      <c r="R1970" s="75" t="s">
        <v>6272</v>
      </c>
      <c r="S1970">
        <v>53201</v>
      </c>
    </row>
    <row r="1971" spans="17:19" ht="12.75">
      <c r="Q1971" s="78" t="s">
        <v>6718</v>
      </c>
      <c r="R1971" s="75" t="s">
        <v>13784</v>
      </c>
      <c r="S1971">
        <v>29101</v>
      </c>
    </row>
    <row r="1972" spans="17:19" ht="12.75">
      <c r="Q1972" s="78" t="s">
        <v>2341</v>
      </c>
      <c r="R1972" s="75" t="s">
        <v>6273</v>
      </c>
      <c r="S1972">
        <v>53201</v>
      </c>
    </row>
    <row r="1973" spans="17:19" ht="12.75">
      <c r="Q1973" s="78" t="s">
        <v>4928</v>
      </c>
      <c r="R1973" s="75" t="s">
        <v>12100</v>
      </c>
      <c r="S1973">
        <v>25401</v>
      </c>
    </row>
    <row r="1974" spans="17:19" ht="12.75">
      <c r="Q1974" s="78" t="s">
        <v>2342</v>
      </c>
      <c r="R1974" s="75" t="s">
        <v>6274</v>
      </c>
      <c r="S1974">
        <v>53201</v>
      </c>
    </row>
    <row r="1975" spans="17:19" ht="12.75">
      <c r="Q1975" s="78" t="s">
        <v>2343</v>
      </c>
      <c r="R1975" s="75" t="s">
        <v>6275</v>
      </c>
      <c r="S1975">
        <v>53201</v>
      </c>
    </row>
    <row r="1976" spans="17:19" ht="12.75">
      <c r="Q1976" s="78" t="s">
        <v>2344</v>
      </c>
      <c r="R1976" s="75" t="s">
        <v>6276</v>
      </c>
      <c r="S1976">
        <v>53201</v>
      </c>
    </row>
    <row r="1977" spans="17:19" ht="12.75">
      <c r="Q1977" s="78" t="s">
        <v>2752</v>
      </c>
      <c r="R1977" s="75" t="s">
        <v>8392</v>
      </c>
      <c r="S1977">
        <v>56301</v>
      </c>
    </row>
    <row r="1978" spans="17:19" ht="12.75">
      <c r="Q1978" s="78" t="s">
        <v>8253</v>
      </c>
      <c r="R1978" s="75" t="s">
        <v>6277</v>
      </c>
      <c r="S1978">
        <v>22301</v>
      </c>
    </row>
    <row r="1979" spans="17:19" ht="12.75">
      <c r="Q1979" s="78" t="s">
        <v>6719</v>
      </c>
      <c r="R1979" s="75" t="s">
        <v>13785</v>
      </c>
      <c r="S1979">
        <v>29101</v>
      </c>
    </row>
    <row r="1980" spans="17:19" ht="12.75">
      <c r="Q1980" s="78" t="s">
        <v>6720</v>
      </c>
      <c r="R1980" s="75" t="s">
        <v>13786</v>
      </c>
      <c r="S1980">
        <v>29101</v>
      </c>
    </row>
    <row r="1981" spans="17:19" ht="12.75">
      <c r="Q1981" s="78" t="s">
        <v>8621</v>
      </c>
      <c r="R1981" s="75" t="s">
        <v>11410</v>
      </c>
      <c r="S1981">
        <v>56701</v>
      </c>
    </row>
    <row r="1982" spans="17:19" ht="12.75">
      <c r="Q1982" s="78" t="s">
        <v>4929</v>
      </c>
      <c r="R1982" s="75" t="s">
        <v>12101</v>
      </c>
      <c r="S1982">
        <v>25401</v>
      </c>
    </row>
    <row r="1983" spans="17:19" ht="12.75">
      <c r="Q1983" s="78" t="s">
        <v>4930</v>
      </c>
      <c r="R1983" s="75" t="s">
        <v>12102</v>
      </c>
      <c r="S1983">
        <v>25401</v>
      </c>
    </row>
    <row r="1984" spans="17:19" ht="12.75">
      <c r="Q1984" s="78" t="s">
        <v>4931</v>
      </c>
      <c r="R1984" s="75" t="s">
        <v>12103</v>
      </c>
      <c r="S1984">
        <v>25401</v>
      </c>
    </row>
    <row r="1985" spans="17:19" ht="12.75">
      <c r="Q1985" s="78" t="s">
        <v>6721</v>
      </c>
      <c r="R1985" s="75" t="s">
        <v>13614</v>
      </c>
      <c r="S1985">
        <v>29101</v>
      </c>
    </row>
    <row r="1986" spans="17:19" ht="12.75">
      <c r="Q1986" s="78" t="s">
        <v>2345</v>
      </c>
      <c r="R1986" s="75" t="s">
        <v>6278</v>
      </c>
      <c r="S1986">
        <v>53201</v>
      </c>
    </row>
    <row r="1987" spans="17:19" ht="12.75">
      <c r="Q1987" s="78" t="s">
        <v>2346</v>
      </c>
      <c r="R1987" s="75" t="s">
        <v>6279</v>
      </c>
      <c r="S1987">
        <v>53201</v>
      </c>
    </row>
    <row r="1988" spans="17:19" ht="12.75">
      <c r="Q1988" s="78" t="s">
        <v>2347</v>
      </c>
      <c r="R1988" s="75" t="s">
        <v>6280</v>
      </c>
      <c r="S1988">
        <v>53201</v>
      </c>
    </row>
    <row r="1989" spans="17:19" ht="12.75">
      <c r="Q1989" s="79" t="s">
        <v>2348</v>
      </c>
      <c r="R1989" s="75" t="s">
        <v>6281</v>
      </c>
      <c r="S1989">
        <v>53201</v>
      </c>
    </row>
    <row r="1990" spans="17:19" ht="12.75">
      <c r="Q1990" s="78" t="s">
        <v>2349</v>
      </c>
      <c r="R1990" s="75" t="s">
        <v>6282</v>
      </c>
      <c r="S1990">
        <v>53201</v>
      </c>
    </row>
    <row r="1991" spans="17:19" ht="12.75">
      <c r="Q1991" s="78" t="s">
        <v>2350</v>
      </c>
      <c r="R1991" s="75" t="s">
        <v>6283</v>
      </c>
      <c r="S1991">
        <v>53201</v>
      </c>
    </row>
    <row r="1992" spans="17:19" ht="12.75">
      <c r="Q1992" s="78" t="s">
        <v>2351</v>
      </c>
      <c r="R1992" s="75" t="s">
        <v>6284</v>
      </c>
      <c r="S1992">
        <v>53201</v>
      </c>
    </row>
    <row r="1993" spans="17:19" ht="12.75">
      <c r="Q1993" s="78" t="s">
        <v>2352</v>
      </c>
      <c r="R1993" s="75" t="s">
        <v>6285</v>
      </c>
      <c r="S1993">
        <v>53201</v>
      </c>
    </row>
    <row r="1994" spans="17:19" ht="12.75">
      <c r="Q1994" s="78" t="s">
        <v>8254</v>
      </c>
      <c r="R1994" s="75" t="s">
        <v>11948</v>
      </c>
      <c r="S1994">
        <v>22301</v>
      </c>
    </row>
    <row r="1995" spans="17:19" ht="12.75">
      <c r="Q1995" s="79" t="s">
        <v>2353</v>
      </c>
      <c r="R1995" s="75" t="s">
        <v>6286</v>
      </c>
      <c r="S1995">
        <v>53201</v>
      </c>
    </row>
    <row r="1996" spans="17:19" ht="12.75">
      <c r="Q1996" s="78" t="s">
        <v>2354</v>
      </c>
      <c r="R1996" s="75" t="s">
        <v>6287</v>
      </c>
      <c r="S1996">
        <v>53201</v>
      </c>
    </row>
    <row r="1997" spans="17:19" ht="12.75">
      <c r="Q1997" s="78" t="s">
        <v>8255</v>
      </c>
      <c r="R1997" s="75" t="s">
        <v>12590</v>
      </c>
      <c r="S1997">
        <v>22301</v>
      </c>
    </row>
    <row r="1998" spans="17:19" ht="12.75">
      <c r="Q1998" s="79" t="s">
        <v>2355</v>
      </c>
      <c r="R1998" s="75" t="s">
        <v>6288</v>
      </c>
      <c r="S1998">
        <v>53201</v>
      </c>
    </row>
    <row r="1999" spans="17:19" ht="12.75">
      <c r="Q1999" s="78" t="s">
        <v>2356</v>
      </c>
      <c r="R1999" s="75" t="s">
        <v>6289</v>
      </c>
      <c r="S1999">
        <v>53201</v>
      </c>
    </row>
    <row r="2000" spans="17:19" ht="12.75">
      <c r="Q2000" s="79" t="s">
        <v>2357</v>
      </c>
      <c r="R2000" s="75" t="s">
        <v>6290</v>
      </c>
      <c r="S2000">
        <v>53201</v>
      </c>
    </row>
    <row r="2001" spans="17:19" ht="12.75">
      <c r="Q2001" s="78" t="s">
        <v>2358</v>
      </c>
      <c r="R2001" s="75" t="s">
        <v>6291</v>
      </c>
      <c r="S2001">
        <v>53201</v>
      </c>
    </row>
    <row r="2002" spans="17:19" ht="12.75">
      <c r="Q2002" s="78" t="s">
        <v>2359</v>
      </c>
      <c r="R2002" s="75" t="s">
        <v>6292</v>
      </c>
      <c r="S2002">
        <v>53201</v>
      </c>
    </row>
    <row r="2003" spans="17:19" ht="12.75">
      <c r="Q2003" s="79" t="s">
        <v>2360</v>
      </c>
      <c r="R2003" s="75" t="s">
        <v>6293</v>
      </c>
      <c r="S2003">
        <v>53201</v>
      </c>
    </row>
    <row r="2004" spans="17:19" ht="12.75">
      <c r="Q2004" s="78" t="s">
        <v>2361</v>
      </c>
      <c r="R2004" s="75" t="s">
        <v>6294</v>
      </c>
      <c r="S2004">
        <v>53201</v>
      </c>
    </row>
    <row r="2005" spans="17:19" ht="12.75">
      <c r="Q2005" s="78" t="s">
        <v>2362</v>
      </c>
      <c r="R2005" s="75" t="s">
        <v>6295</v>
      </c>
      <c r="S2005">
        <v>53201</v>
      </c>
    </row>
    <row r="2006" spans="17:19" ht="12.75">
      <c r="Q2006" s="79" t="s">
        <v>2363</v>
      </c>
      <c r="R2006" s="75" t="s">
        <v>6296</v>
      </c>
      <c r="S2006">
        <v>53201</v>
      </c>
    </row>
    <row r="2007" spans="17:19" ht="12.75">
      <c r="Q2007" s="78" t="s">
        <v>2364</v>
      </c>
      <c r="R2007" s="75" t="s">
        <v>6297</v>
      </c>
      <c r="S2007">
        <v>53201</v>
      </c>
    </row>
    <row r="2008" spans="17:19" ht="12.75">
      <c r="Q2008" s="78" t="s">
        <v>2365</v>
      </c>
      <c r="R2008" s="75" t="s">
        <v>6298</v>
      </c>
      <c r="S2008">
        <v>53201</v>
      </c>
    </row>
    <row r="2009" spans="17:19" ht="12.75">
      <c r="Q2009" s="78" t="s">
        <v>2366</v>
      </c>
      <c r="R2009" s="75" t="s">
        <v>6299</v>
      </c>
      <c r="S2009">
        <v>53201</v>
      </c>
    </row>
    <row r="2010" spans="17:19" ht="12.75">
      <c r="Q2010" s="78" t="s">
        <v>2367</v>
      </c>
      <c r="R2010" s="75" t="s">
        <v>6300</v>
      </c>
      <c r="S2010">
        <v>53201</v>
      </c>
    </row>
    <row r="2011" spans="17:19" ht="12.75">
      <c r="Q2011" s="79" t="s">
        <v>2368</v>
      </c>
      <c r="R2011" s="75" t="s">
        <v>6301</v>
      </c>
      <c r="S2011">
        <v>53201</v>
      </c>
    </row>
    <row r="2012" spans="17:19" ht="12.75">
      <c r="Q2012" s="78" t="s">
        <v>2369</v>
      </c>
      <c r="R2012" s="75" t="s">
        <v>6302</v>
      </c>
      <c r="S2012">
        <v>53201</v>
      </c>
    </row>
    <row r="2013" spans="17:19" ht="12.75">
      <c r="Q2013" s="78" t="s">
        <v>2370</v>
      </c>
      <c r="R2013" s="75" t="s">
        <v>6303</v>
      </c>
      <c r="S2013">
        <v>53201</v>
      </c>
    </row>
    <row r="2014" spans="17:19" ht="12.75">
      <c r="Q2014" s="79" t="s">
        <v>2371</v>
      </c>
      <c r="R2014" s="75" t="s">
        <v>6304</v>
      </c>
      <c r="S2014">
        <v>53201</v>
      </c>
    </row>
    <row r="2015" spans="17:19" ht="12.75">
      <c r="Q2015" s="79" t="s">
        <v>2372</v>
      </c>
      <c r="R2015" s="75" t="s">
        <v>6305</v>
      </c>
      <c r="S2015">
        <v>53201</v>
      </c>
    </row>
    <row r="2016" spans="17:19" ht="12.75">
      <c r="Q2016" s="78" t="s">
        <v>6722</v>
      </c>
      <c r="R2016" s="75" t="s">
        <v>13787</v>
      </c>
      <c r="S2016">
        <v>29101</v>
      </c>
    </row>
    <row r="2017" spans="17:19" ht="12.75">
      <c r="Q2017" s="78" t="s">
        <v>9593</v>
      </c>
      <c r="R2017" s="75" t="s">
        <v>6306</v>
      </c>
      <c r="S2017">
        <v>29601</v>
      </c>
    </row>
    <row r="2018" spans="17:19" ht="12.75">
      <c r="Q2018" s="78" t="s">
        <v>8926</v>
      </c>
      <c r="R2018" s="75" t="s">
        <v>6307</v>
      </c>
      <c r="S2018">
        <v>56902</v>
      </c>
    </row>
    <row r="2019" spans="17:19" ht="12.75">
      <c r="Q2019" s="78" t="s">
        <v>9172</v>
      </c>
      <c r="R2019" s="75" t="s">
        <v>12587</v>
      </c>
      <c r="S2019">
        <v>29101</v>
      </c>
    </row>
    <row r="2020" spans="17:19" ht="12.75">
      <c r="Q2020" s="78" t="s">
        <v>4932</v>
      </c>
      <c r="R2020" s="75" t="s">
        <v>12104</v>
      </c>
      <c r="S2020">
        <v>25401</v>
      </c>
    </row>
    <row r="2021" spans="17:19" ht="12.75">
      <c r="Q2021" s="78" t="s">
        <v>4933</v>
      </c>
      <c r="R2021" s="75" t="s">
        <v>12105</v>
      </c>
      <c r="S2021">
        <v>25401</v>
      </c>
    </row>
    <row r="2022" spans="17:19" ht="12.75">
      <c r="Q2022" s="78" t="s">
        <v>4934</v>
      </c>
      <c r="R2022" s="75" t="s">
        <v>12106</v>
      </c>
      <c r="S2022">
        <v>25401</v>
      </c>
    </row>
    <row r="2023" spans="17:19" ht="12.75">
      <c r="Q2023" s="78" t="s">
        <v>4935</v>
      </c>
      <c r="R2023" s="75" t="s">
        <v>6308</v>
      </c>
      <c r="S2023">
        <v>25401</v>
      </c>
    </row>
    <row r="2024" spans="17:19" ht="12.75">
      <c r="Q2024" s="78" t="s">
        <v>4936</v>
      </c>
      <c r="R2024" s="75" t="s">
        <v>12107</v>
      </c>
      <c r="S2024">
        <v>25401</v>
      </c>
    </row>
    <row r="2025" spans="17:19" ht="12.75">
      <c r="Q2025" s="78" t="s">
        <v>10443</v>
      </c>
      <c r="R2025" s="75" t="s">
        <v>13819</v>
      </c>
      <c r="S2025">
        <v>21501</v>
      </c>
    </row>
    <row r="2026" spans="17:19" ht="12.75">
      <c r="Q2026" s="78" t="s">
        <v>9173</v>
      </c>
      <c r="R2026" s="75" t="s">
        <v>13788</v>
      </c>
      <c r="S2026">
        <v>29101</v>
      </c>
    </row>
    <row r="2027" spans="17:19" ht="12.75">
      <c r="Q2027" s="78" t="s">
        <v>7413</v>
      </c>
      <c r="R2027" s="75" t="s">
        <v>6309</v>
      </c>
      <c r="S2027">
        <v>53101</v>
      </c>
    </row>
    <row r="2028" spans="17:19" ht="12.75">
      <c r="Q2028" s="78" t="s">
        <v>7926</v>
      </c>
      <c r="R2028" s="75" t="s">
        <v>6310</v>
      </c>
      <c r="S2028">
        <v>56101</v>
      </c>
    </row>
    <row r="2029" spans="17:19" ht="12.75">
      <c r="Q2029" s="78" t="s">
        <v>9779</v>
      </c>
      <c r="R2029" s="75" t="s">
        <v>10940</v>
      </c>
      <c r="S2029">
        <v>51901</v>
      </c>
    </row>
    <row r="2030" spans="17:19" ht="12.75">
      <c r="Q2030" s="78" t="s">
        <v>9174</v>
      </c>
      <c r="R2030" s="75" t="s">
        <v>13780</v>
      </c>
      <c r="S2030">
        <v>29101</v>
      </c>
    </row>
    <row r="2031" spans="17:19" ht="12.75">
      <c r="Q2031" s="78" t="s">
        <v>10394</v>
      </c>
      <c r="R2031" s="75" t="s">
        <v>13749</v>
      </c>
      <c r="S2031">
        <v>21201</v>
      </c>
    </row>
    <row r="2032" spans="17:19" ht="12.75">
      <c r="Q2032" s="78" t="s">
        <v>9175</v>
      </c>
      <c r="R2032" s="75" t="s">
        <v>13781</v>
      </c>
      <c r="S2032">
        <v>29101</v>
      </c>
    </row>
    <row r="2033" spans="17:19" ht="12.75">
      <c r="Q2033" s="78" t="s">
        <v>4937</v>
      </c>
      <c r="R2033" s="75" t="s">
        <v>11529</v>
      </c>
      <c r="S2033">
        <v>25401</v>
      </c>
    </row>
    <row r="2034" spans="17:19" ht="12.75">
      <c r="Q2034" s="78" t="s">
        <v>10471</v>
      </c>
      <c r="R2034" s="75" t="s">
        <v>11578</v>
      </c>
      <c r="S2034">
        <v>21601</v>
      </c>
    </row>
    <row r="2035" spans="17:19" ht="12.75">
      <c r="Q2035" s="78" t="s">
        <v>4938</v>
      </c>
      <c r="R2035" s="75" t="s">
        <v>6311</v>
      </c>
      <c r="S2035">
        <v>25401</v>
      </c>
    </row>
    <row r="2036" spans="17:19" ht="12.75">
      <c r="Q2036" s="78" t="s">
        <v>7152</v>
      </c>
      <c r="R2036" s="75" t="s">
        <v>6312</v>
      </c>
      <c r="S2036">
        <v>51501</v>
      </c>
    </row>
    <row r="2037" spans="17:19" ht="12.75">
      <c r="Q2037" s="78" t="s">
        <v>5993</v>
      </c>
      <c r="R2037" s="75" t="s">
        <v>12274</v>
      </c>
      <c r="S2037">
        <v>24901</v>
      </c>
    </row>
    <row r="2038" spans="17:19" ht="12.75">
      <c r="Q2038" s="78" t="s">
        <v>5994</v>
      </c>
      <c r="R2038" s="75" t="s">
        <v>12275</v>
      </c>
      <c r="S2038">
        <v>24901</v>
      </c>
    </row>
    <row r="2039" spans="17:19" ht="12.75">
      <c r="Q2039" s="78" t="s">
        <v>8087</v>
      </c>
      <c r="R2039" s="75" t="s">
        <v>8476</v>
      </c>
      <c r="S2039">
        <v>56201</v>
      </c>
    </row>
    <row r="2040" spans="17:19" ht="12.75">
      <c r="Q2040" s="78" t="s">
        <v>7647</v>
      </c>
      <c r="R2040" s="75" t="s">
        <v>6313</v>
      </c>
      <c r="S2040">
        <v>21101</v>
      </c>
    </row>
    <row r="2041" spans="17:19" ht="12.75">
      <c r="Q2041" s="78" t="s">
        <v>8927</v>
      </c>
      <c r="R2041" s="75" t="s">
        <v>6314</v>
      </c>
      <c r="S2041">
        <v>56902</v>
      </c>
    </row>
    <row r="2042" spans="17:19" ht="12.75">
      <c r="Q2042" s="78" t="s">
        <v>8928</v>
      </c>
      <c r="R2042" s="75" t="s">
        <v>6315</v>
      </c>
      <c r="S2042">
        <v>56902</v>
      </c>
    </row>
    <row r="2043" spans="17:19" ht="12.75">
      <c r="Q2043" s="79" t="s">
        <v>2373</v>
      </c>
      <c r="R2043" s="75" t="s">
        <v>6316</v>
      </c>
      <c r="S2043">
        <v>53201</v>
      </c>
    </row>
    <row r="2044" spans="17:19" ht="12.75">
      <c r="Q2044" s="78" t="s">
        <v>4298</v>
      </c>
      <c r="R2044" s="75" t="s">
        <v>6317</v>
      </c>
      <c r="S2044" s="64">
        <v>51301</v>
      </c>
    </row>
    <row r="2045" spans="17:19" ht="12.75">
      <c r="Q2045" s="78" t="s">
        <v>7648</v>
      </c>
      <c r="R2045" s="75" t="s">
        <v>6318</v>
      </c>
      <c r="S2045">
        <v>21101</v>
      </c>
    </row>
    <row r="2046" spans="17:19" ht="12.75">
      <c r="Q2046" s="78" t="s">
        <v>9176</v>
      </c>
      <c r="R2046" s="75" t="s">
        <v>12534</v>
      </c>
      <c r="S2046">
        <v>29101</v>
      </c>
    </row>
    <row r="2047" spans="17:19" ht="12.75">
      <c r="Q2047" s="78" t="s">
        <v>9594</v>
      </c>
      <c r="R2047" s="75" t="s">
        <v>12535</v>
      </c>
      <c r="S2047">
        <v>29601</v>
      </c>
    </row>
    <row r="2048" spans="17:19" ht="12.75">
      <c r="Q2048" s="78" t="s">
        <v>9177</v>
      </c>
      <c r="R2048" s="75" t="s">
        <v>12536</v>
      </c>
      <c r="S2048">
        <v>29101</v>
      </c>
    </row>
    <row r="2049" spans="17:19" ht="12.75">
      <c r="Q2049" s="78" t="s">
        <v>3690</v>
      </c>
      <c r="R2049" s="75" t="s">
        <v>6319</v>
      </c>
      <c r="S2049">
        <v>27101</v>
      </c>
    </row>
    <row r="2050" spans="17:19" ht="12.75">
      <c r="Q2050" s="78" t="s">
        <v>7153</v>
      </c>
      <c r="R2050" s="75" t="s">
        <v>6320</v>
      </c>
      <c r="S2050">
        <v>51501</v>
      </c>
    </row>
    <row r="2051" spans="17:19" ht="12.75">
      <c r="Q2051" s="78" t="s">
        <v>10624</v>
      </c>
      <c r="R2051" s="75" t="s">
        <v>6321</v>
      </c>
      <c r="S2051">
        <v>22104</v>
      </c>
    </row>
    <row r="2052" spans="17:19" ht="12.75">
      <c r="Q2052" s="78" t="s">
        <v>8088</v>
      </c>
      <c r="R2052" s="75" t="s">
        <v>8477</v>
      </c>
      <c r="S2052">
        <v>56201</v>
      </c>
    </row>
    <row r="2053" spans="17:19" ht="12.75">
      <c r="Q2053" s="78" t="s">
        <v>8089</v>
      </c>
      <c r="R2053" s="75" t="s">
        <v>8478</v>
      </c>
      <c r="S2053">
        <v>56201</v>
      </c>
    </row>
    <row r="2054" spans="17:19" ht="12.75">
      <c r="Q2054" s="78" t="s">
        <v>8929</v>
      </c>
      <c r="R2054" s="75" t="s">
        <v>6322</v>
      </c>
      <c r="S2054">
        <v>56902</v>
      </c>
    </row>
    <row r="2055" spans="17:19" ht="12.75">
      <c r="Q2055" s="78" t="s">
        <v>3558</v>
      </c>
      <c r="R2055" s="75" t="s">
        <v>13457</v>
      </c>
      <c r="S2055">
        <v>25501</v>
      </c>
    </row>
    <row r="2056" spans="17:19" ht="12.75">
      <c r="Q2056" s="78" t="s">
        <v>2923</v>
      </c>
      <c r="R2056" s="75" t="s">
        <v>6323</v>
      </c>
      <c r="S2056">
        <v>56501</v>
      </c>
    </row>
    <row r="2057" spans="17:19" ht="12.75">
      <c r="Q2057" s="78" t="s">
        <v>2924</v>
      </c>
      <c r="R2057" s="75" t="s">
        <v>6324</v>
      </c>
      <c r="S2057">
        <v>56501</v>
      </c>
    </row>
    <row r="2058" spans="17:19" ht="12.75">
      <c r="Q2058" s="78" t="s">
        <v>2925</v>
      </c>
      <c r="R2058" s="75" t="s">
        <v>6325</v>
      </c>
      <c r="S2058">
        <v>56501</v>
      </c>
    </row>
    <row r="2059" spans="17:19" ht="12.75">
      <c r="Q2059" s="78" t="s">
        <v>7649</v>
      </c>
      <c r="R2059" s="75" t="s">
        <v>13510</v>
      </c>
      <c r="S2059">
        <v>21101</v>
      </c>
    </row>
    <row r="2060" spans="17:19" ht="12.75">
      <c r="Q2060" s="78" t="s">
        <v>4939</v>
      </c>
      <c r="R2060" s="75" t="s">
        <v>14038</v>
      </c>
      <c r="S2060">
        <v>25401</v>
      </c>
    </row>
    <row r="2061" spans="17:19" ht="12.75">
      <c r="Q2061" s="83">
        <v>30009999</v>
      </c>
      <c r="R2061" s="92" t="s">
        <v>14177</v>
      </c>
      <c r="S2061" s="93">
        <v>35701</v>
      </c>
    </row>
    <row r="2062" spans="17:19" ht="12.75">
      <c r="Q2062" s="78" t="s">
        <v>8930</v>
      </c>
      <c r="R2062" s="75" t="s">
        <v>6326</v>
      </c>
      <c r="S2062">
        <v>56902</v>
      </c>
    </row>
    <row r="2063" spans="17:19" ht="12.75">
      <c r="Q2063" s="78" t="s">
        <v>1599</v>
      </c>
      <c r="R2063" s="75" t="s">
        <v>6327</v>
      </c>
      <c r="S2063">
        <v>57401</v>
      </c>
    </row>
    <row r="2064" spans="17:19" ht="12.75">
      <c r="Q2064" s="78" t="s">
        <v>3691</v>
      </c>
      <c r="R2064" s="75" t="s">
        <v>6328</v>
      </c>
      <c r="S2064">
        <v>27101</v>
      </c>
    </row>
    <row r="2065" spans="17:19" ht="12.75">
      <c r="Q2065" s="78" t="s">
        <v>10395</v>
      </c>
      <c r="R2065" s="75" t="s">
        <v>13750</v>
      </c>
      <c r="S2065">
        <v>21201</v>
      </c>
    </row>
    <row r="2066" spans="17:19" ht="12.75">
      <c r="Q2066" s="78" t="s">
        <v>2926</v>
      </c>
      <c r="R2066" s="75" t="s">
        <v>6329</v>
      </c>
      <c r="S2066">
        <v>56501</v>
      </c>
    </row>
    <row r="2067" spans="17:19" ht="12.75">
      <c r="Q2067" s="78" t="s">
        <v>2753</v>
      </c>
      <c r="R2067" s="75" t="s">
        <v>8393</v>
      </c>
      <c r="S2067">
        <v>56301</v>
      </c>
    </row>
    <row r="2068" spans="17:19" ht="12.75">
      <c r="Q2068" s="78" t="s">
        <v>8931</v>
      </c>
      <c r="R2068" s="75" t="s">
        <v>6330</v>
      </c>
      <c r="S2068">
        <v>56902</v>
      </c>
    </row>
    <row r="2069" spans="17:19" ht="12.75">
      <c r="Q2069" s="78" t="s">
        <v>8932</v>
      </c>
      <c r="R2069" s="75" t="s">
        <v>6331</v>
      </c>
      <c r="S2069">
        <v>56902</v>
      </c>
    </row>
    <row r="2070" spans="17:19" ht="12.75">
      <c r="Q2070" s="78" t="s">
        <v>4196</v>
      </c>
      <c r="R2070" s="75" t="s">
        <v>6332</v>
      </c>
      <c r="S2070" s="81">
        <v>51201</v>
      </c>
    </row>
    <row r="2071" spans="17:19" ht="12.75">
      <c r="Q2071" s="78" t="s">
        <v>3559</v>
      </c>
      <c r="R2071" s="75" t="s">
        <v>13458</v>
      </c>
      <c r="S2071">
        <v>25501</v>
      </c>
    </row>
    <row r="2072" spans="17:19" ht="12.75">
      <c r="Q2072" s="78" t="s">
        <v>7414</v>
      </c>
      <c r="R2072" s="75" t="s">
        <v>6333</v>
      </c>
      <c r="S2072">
        <v>53101</v>
      </c>
    </row>
    <row r="2073" spans="17:19" ht="12.75">
      <c r="Q2073" s="78" t="s">
        <v>7415</v>
      </c>
      <c r="R2073" s="75" t="s">
        <v>6334</v>
      </c>
      <c r="S2073">
        <v>53101</v>
      </c>
    </row>
    <row r="2074" spans="17:19" ht="12.75">
      <c r="Q2074" s="78" t="s">
        <v>8090</v>
      </c>
      <c r="R2074" s="75" t="s">
        <v>8479</v>
      </c>
      <c r="S2074">
        <v>56201</v>
      </c>
    </row>
    <row r="2075" spans="17:19" ht="12.75">
      <c r="Q2075" s="78" t="s">
        <v>2754</v>
      </c>
      <c r="R2075" s="75" t="s">
        <v>8394</v>
      </c>
      <c r="S2075">
        <v>56301</v>
      </c>
    </row>
    <row r="2076" spans="17:19" ht="12.75">
      <c r="Q2076" s="78" t="s">
        <v>9178</v>
      </c>
      <c r="R2076" s="75" t="s">
        <v>12537</v>
      </c>
      <c r="S2076">
        <v>29101</v>
      </c>
    </row>
    <row r="2077" spans="17:19" ht="12.75">
      <c r="Q2077" s="78" t="s">
        <v>7416</v>
      </c>
      <c r="R2077" s="75" t="s">
        <v>6335</v>
      </c>
      <c r="S2077">
        <v>53101</v>
      </c>
    </row>
    <row r="2078" spans="17:19" ht="12.75">
      <c r="Q2078" s="78" t="s">
        <v>9780</v>
      </c>
      <c r="R2078" s="75" t="s">
        <v>6336</v>
      </c>
      <c r="S2078">
        <v>51901</v>
      </c>
    </row>
    <row r="2079" spans="17:19" ht="12.75">
      <c r="Q2079" s="78" t="s">
        <v>9179</v>
      </c>
      <c r="R2079" s="75" t="s">
        <v>12538</v>
      </c>
      <c r="S2079">
        <v>29101</v>
      </c>
    </row>
    <row r="2080" spans="17:19" ht="12.75">
      <c r="Q2080" s="78" t="s">
        <v>7417</v>
      </c>
      <c r="R2080" s="75" t="s">
        <v>6337</v>
      </c>
      <c r="S2080">
        <v>53101</v>
      </c>
    </row>
    <row r="2081" spans="17:19" ht="12.75">
      <c r="Q2081" s="78" t="s">
        <v>8091</v>
      </c>
      <c r="R2081" s="75" t="s">
        <v>8480</v>
      </c>
      <c r="S2081">
        <v>56201</v>
      </c>
    </row>
    <row r="2082" spans="17:19" ht="12.75">
      <c r="Q2082" s="78" t="s">
        <v>5823</v>
      </c>
      <c r="R2082" s="75" t="s">
        <v>12021</v>
      </c>
      <c r="S2082">
        <v>24701</v>
      </c>
    </row>
    <row r="2083" spans="17:19" ht="12.75">
      <c r="Q2083" s="78" t="s">
        <v>8092</v>
      </c>
      <c r="R2083" s="75" t="s">
        <v>11356</v>
      </c>
      <c r="S2083">
        <v>56201</v>
      </c>
    </row>
    <row r="2084" spans="17:19" ht="12.75">
      <c r="Q2084" s="78" t="s">
        <v>2927</v>
      </c>
      <c r="R2084" s="75" t="s">
        <v>6338</v>
      </c>
      <c r="S2084">
        <v>56501</v>
      </c>
    </row>
    <row r="2085" spans="17:19" ht="12.75">
      <c r="Q2085" s="78" t="s">
        <v>7154</v>
      </c>
      <c r="R2085" s="75" t="s">
        <v>6339</v>
      </c>
      <c r="S2085">
        <v>51501</v>
      </c>
    </row>
    <row r="2086" spans="17:19" ht="12.75">
      <c r="Q2086" s="78" t="s">
        <v>8622</v>
      </c>
      <c r="R2086" s="75" t="s">
        <v>6340</v>
      </c>
      <c r="S2086">
        <v>56701</v>
      </c>
    </row>
    <row r="2087" spans="17:19" ht="12.75">
      <c r="Q2087" s="78" t="s">
        <v>8093</v>
      </c>
      <c r="R2087" s="75" t="s">
        <v>8481</v>
      </c>
      <c r="S2087">
        <v>56201</v>
      </c>
    </row>
    <row r="2088" spans="17:19" ht="12.75">
      <c r="Q2088" s="78" t="s">
        <v>8094</v>
      </c>
      <c r="R2088" s="75" t="s">
        <v>8482</v>
      </c>
      <c r="S2088">
        <v>56201</v>
      </c>
    </row>
    <row r="2089" spans="17:19" ht="12.75">
      <c r="Q2089" s="78" t="s">
        <v>8933</v>
      </c>
      <c r="R2089" s="75" t="s">
        <v>3223</v>
      </c>
      <c r="S2089">
        <v>56902</v>
      </c>
    </row>
    <row r="2090" spans="17:19" ht="12.75">
      <c r="Q2090" s="78" t="s">
        <v>5740</v>
      </c>
      <c r="R2090" s="75" t="s">
        <v>12408</v>
      </c>
      <c r="S2090">
        <v>24601</v>
      </c>
    </row>
    <row r="2091" spans="17:19" ht="12.75">
      <c r="Q2091" s="78" t="s">
        <v>8256</v>
      </c>
      <c r="R2091" s="75" t="s">
        <v>11949</v>
      </c>
      <c r="S2091">
        <v>22301</v>
      </c>
    </row>
    <row r="2092" spans="17:19" ht="12.75">
      <c r="Q2092" s="78" t="s">
        <v>8095</v>
      </c>
      <c r="R2092" s="75" t="s">
        <v>8483</v>
      </c>
      <c r="S2092">
        <v>56201</v>
      </c>
    </row>
    <row r="2093" spans="17:19" ht="12.75">
      <c r="Q2093" s="78" t="s">
        <v>8934</v>
      </c>
      <c r="R2093" s="75" t="s">
        <v>3224</v>
      </c>
      <c r="S2093">
        <v>56902</v>
      </c>
    </row>
    <row r="2094" spans="17:19" ht="12.75">
      <c r="Q2094" s="78" t="s">
        <v>10085</v>
      </c>
      <c r="R2094" s="75" t="s">
        <v>3225</v>
      </c>
      <c r="S2094">
        <v>52301</v>
      </c>
    </row>
    <row r="2095" spans="17:19" ht="12.75">
      <c r="Q2095" s="78" t="s">
        <v>7650</v>
      </c>
      <c r="R2095" s="75" t="s">
        <v>13511</v>
      </c>
      <c r="S2095">
        <v>21101</v>
      </c>
    </row>
    <row r="2096" spans="17:19" ht="12.75">
      <c r="Q2096" s="78" t="s">
        <v>8096</v>
      </c>
      <c r="R2096" s="75" t="s">
        <v>11357</v>
      </c>
      <c r="S2096">
        <v>56201</v>
      </c>
    </row>
    <row r="2097" spans="17:19" ht="12.75">
      <c r="Q2097" s="78" t="s">
        <v>8935</v>
      </c>
      <c r="R2097" s="75" t="s">
        <v>3226</v>
      </c>
      <c r="S2097">
        <v>56902</v>
      </c>
    </row>
    <row r="2098" spans="17:19" ht="12.75">
      <c r="Q2098" s="78" t="s">
        <v>7418</v>
      </c>
      <c r="R2098" s="75" t="s">
        <v>3227</v>
      </c>
      <c r="S2098">
        <v>53101</v>
      </c>
    </row>
    <row r="2099" spans="17:19" ht="12.75">
      <c r="Q2099" s="79" t="s">
        <v>2374</v>
      </c>
      <c r="R2099" s="75" t="s">
        <v>3228</v>
      </c>
      <c r="S2099">
        <v>53201</v>
      </c>
    </row>
    <row r="2100" spans="17:19" ht="12.75">
      <c r="Q2100" s="78" t="s">
        <v>8097</v>
      </c>
      <c r="R2100" s="75" t="s">
        <v>8484</v>
      </c>
      <c r="S2100">
        <v>56201</v>
      </c>
    </row>
    <row r="2101" spans="17:19" ht="12.75">
      <c r="Q2101" s="78" t="s">
        <v>7927</v>
      </c>
      <c r="R2101" s="75" t="s">
        <v>3229</v>
      </c>
      <c r="S2101">
        <v>56101</v>
      </c>
    </row>
    <row r="2102" spans="17:19" ht="12.75">
      <c r="Q2102" s="78" t="s">
        <v>8098</v>
      </c>
      <c r="R2102" s="75" t="s">
        <v>10864</v>
      </c>
      <c r="S2102">
        <v>56201</v>
      </c>
    </row>
    <row r="2103" spans="17:19" ht="12.75">
      <c r="Q2103" s="78" t="s">
        <v>8099</v>
      </c>
      <c r="R2103" s="75" t="s">
        <v>10865</v>
      </c>
      <c r="S2103">
        <v>56201</v>
      </c>
    </row>
    <row r="2104" spans="17:19" ht="12.75">
      <c r="Q2104" s="78" t="s">
        <v>8100</v>
      </c>
      <c r="R2104" s="75" t="s">
        <v>10866</v>
      </c>
      <c r="S2104">
        <v>56201</v>
      </c>
    </row>
    <row r="2105" spans="17:19" ht="12.75">
      <c r="Q2105" s="78" t="s">
        <v>9781</v>
      </c>
      <c r="R2105" s="75" t="s">
        <v>10893</v>
      </c>
      <c r="S2105">
        <v>51901</v>
      </c>
    </row>
    <row r="2106" spans="17:19" ht="12.75">
      <c r="Q2106" s="78" t="s">
        <v>10472</v>
      </c>
      <c r="R2106" s="75" t="s">
        <v>11582</v>
      </c>
      <c r="S2106">
        <v>21601</v>
      </c>
    </row>
    <row r="2107" spans="17:19" ht="12.75">
      <c r="Q2107" s="79" t="s">
        <v>2375</v>
      </c>
      <c r="R2107" s="75" t="s">
        <v>3230</v>
      </c>
      <c r="S2107">
        <v>53201</v>
      </c>
    </row>
    <row r="2108" spans="17:19" ht="12.75">
      <c r="Q2108" s="78" t="s">
        <v>3560</v>
      </c>
      <c r="R2108" s="75" t="s">
        <v>13459</v>
      </c>
      <c r="S2108">
        <v>25501</v>
      </c>
    </row>
    <row r="2109" spans="17:19" ht="12.75">
      <c r="Q2109" s="78" t="s">
        <v>6151</v>
      </c>
      <c r="R2109" s="75" t="s">
        <v>3231</v>
      </c>
      <c r="S2109">
        <v>56601</v>
      </c>
    </row>
    <row r="2110" spans="17:19" ht="12.75">
      <c r="Q2110" s="78" t="s">
        <v>7928</v>
      </c>
      <c r="R2110" s="75" t="s">
        <v>3232</v>
      </c>
      <c r="S2110">
        <v>56101</v>
      </c>
    </row>
    <row r="2111" spans="17:19" ht="12.75">
      <c r="Q2111" s="78" t="s">
        <v>8101</v>
      </c>
      <c r="R2111" s="75" t="s">
        <v>10867</v>
      </c>
      <c r="S2111">
        <v>56201</v>
      </c>
    </row>
    <row r="2112" spans="17:19" ht="12.75">
      <c r="Q2112" s="78" t="s">
        <v>8936</v>
      </c>
      <c r="R2112" s="75" t="s">
        <v>3233</v>
      </c>
      <c r="S2112">
        <v>56902</v>
      </c>
    </row>
    <row r="2113" spans="17:19" ht="12.75">
      <c r="Q2113" s="78" t="s">
        <v>8102</v>
      </c>
      <c r="R2113" s="75" t="s">
        <v>10868</v>
      </c>
      <c r="S2113">
        <v>56201</v>
      </c>
    </row>
    <row r="2114" spans="17:19" ht="12.75">
      <c r="Q2114" s="78" t="s">
        <v>7929</v>
      </c>
      <c r="R2114" s="75" t="s">
        <v>3234</v>
      </c>
      <c r="S2114">
        <v>56101</v>
      </c>
    </row>
    <row r="2115" spans="17:19" ht="12.75">
      <c r="Q2115" s="78" t="s">
        <v>10473</v>
      </c>
      <c r="R2115" s="75" t="s">
        <v>11583</v>
      </c>
      <c r="S2115">
        <v>21601</v>
      </c>
    </row>
    <row r="2116" spans="17:19" ht="12.75">
      <c r="Q2116" s="78" t="s">
        <v>8103</v>
      </c>
      <c r="R2116" s="75" t="s">
        <v>10869</v>
      </c>
      <c r="S2116">
        <v>56201</v>
      </c>
    </row>
    <row r="2117" spans="17:19" ht="12.75">
      <c r="Q2117" s="78" t="s">
        <v>7651</v>
      </c>
      <c r="R2117" s="75" t="s">
        <v>13820</v>
      </c>
      <c r="S2117">
        <v>21101</v>
      </c>
    </row>
    <row r="2118" spans="17:19" ht="12.75">
      <c r="Q2118" s="78" t="s">
        <v>7652</v>
      </c>
      <c r="R2118" s="75" t="s">
        <v>13821</v>
      </c>
      <c r="S2118">
        <v>21101</v>
      </c>
    </row>
    <row r="2119" spans="17:19" ht="12.75">
      <c r="Q2119" s="78" t="s">
        <v>10625</v>
      </c>
      <c r="R2119" s="75" t="s">
        <v>3235</v>
      </c>
      <c r="S2119">
        <v>22104</v>
      </c>
    </row>
    <row r="2120" spans="17:19" ht="12.75">
      <c r="Q2120" s="78" t="s">
        <v>8104</v>
      </c>
      <c r="R2120" s="75" t="s">
        <v>10870</v>
      </c>
      <c r="S2120">
        <v>56201</v>
      </c>
    </row>
    <row r="2121" spans="17:19" ht="12.75">
      <c r="Q2121" s="78" t="s">
        <v>8105</v>
      </c>
      <c r="R2121" s="75" t="s">
        <v>10871</v>
      </c>
      <c r="S2121">
        <v>56201</v>
      </c>
    </row>
    <row r="2122" spans="17:19" ht="12.75">
      <c r="Q2122" s="78" t="s">
        <v>10474</v>
      </c>
      <c r="R2122" s="75" t="s">
        <v>12012</v>
      </c>
      <c r="S2122">
        <v>21601</v>
      </c>
    </row>
    <row r="2123" spans="17:19" ht="12.75">
      <c r="Q2123" s="78" t="s">
        <v>9180</v>
      </c>
      <c r="R2123" s="75" t="s">
        <v>12009</v>
      </c>
      <c r="S2123">
        <v>29101</v>
      </c>
    </row>
    <row r="2124" spans="17:19" ht="12.75">
      <c r="Q2124" s="78" t="s">
        <v>8257</v>
      </c>
      <c r="R2124" s="75" t="s">
        <v>3236</v>
      </c>
      <c r="S2124">
        <v>22301</v>
      </c>
    </row>
    <row r="2125" spans="17:19" ht="12.75">
      <c r="Q2125" s="78" t="s">
        <v>8937</v>
      </c>
      <c r="R2125" s="75" t="s">
        <v>3237</v>
      </c>
      <c r="S2125">
        <v>56902</v>
      </c>
    </row>
    <row r="2126" spans="17:19" ht="12.75">
      <c r="Q2126" s="78" t="s">
        <v>4299</v>
      </c>
      <c r="R2126" s="75" t="s">
        <v>3238</v>
      </c>
      <c r="S2126" s="64">
        <v>51301</v>
      </c>
    </row>
    <row r="2127" spans="17:19" ht="12.75">
      <c r="Q2127" s="78" t="s">
        <v>8106</v>
      </c>
      <c r="R2127" s="75" t="s">
        <v>10872</v>
      </c>
      <c r="S2127">
        <v>56201</v>
      </c>
    </row>
    <row r="2128" spans="17:19" ht="12.75">
      <c r="Q2128" s="78" t="s">
        <v>9181</v>
      </c>
      <c r="R2128" s="75" t="s">
        <v>13789</v>
      </c>
      <c r="S2128">
        <v>29101</v>
      </c>
    </row>
    <row r="2129" spans="17:19" ht="12.75">
      <c r="Q2129" s="78" t="s">
        <v>8623</v>
      </c>
      <c r="R2129" s="75" t="s">
        <v>3239</v>
      </c>
      <c r="S2129">
        <v>56701</v>
      </c>
    </row>
    <row r="2130" spans="17:19" ht="12.75">
      <c r="Q2130" s="78" t="s">
        <v>8938</v>
      </c>
      <c r="R2130" s="75" t="s">
        <v>3240</v>
      </c>
      <c r="S2130">
        <v>56902</v>
      </c>
    </row>
    <row r="2131" spans="17:19" ht="12.75">
      <c r="Q2131" s="78" t="s">
        <v>8107</v>
      </c>
      <c r="R2131" s="75" t="s">
        <v>10873</v>
      </c>
      <c r="S2131">
        <v>56201</v>
      </c>
    </row>
    <row r="2132" spans="17:19" ht="12.75">
      <c r="Q2132" s="78" t="s">
        <v>2755</v>
      </c>
      <c r="R2132" s="75" t="s">
        <v>8395</v>
      </c>
      <c r="S2132">
        <v>56301</v>
      </c>
    </row>
    <row r="2133" spans="17:19" ht="12.75">
      <c r="Q2133" s="78" t="s">
        <v>8939</v>
      </c>
      <c r="R2133" s="75" t="s">
        <v>3241</v>
      </c>
      <c r="S2133">
        <v>56902</v>
      </c>
    </row>
    <row r="2134" spans="17:19" ht="12.75">
      <c r="Q2134" s="78" t="s">
        <v>8940</v>
      </c>
      <c r="R2134" s="75" t="s">
        <v>3242</v>
      </c>
      <c r="S2134">
        <v>56902</v>
      </c>
    </row>
    <row r="2135" spans="17:19" ht="12.75">
      <c r="Q2135" s="78" t="s">
        <v>6152</v>
      </c>
      <c r="R2135" s="75" t="s">
        <v>3243</v>
      </c>
      <c r="S2135">
        <v>56601</v>
      </c>
    </row>
    <row r="2136" spans="17:19" ht="12.75">
      <c r="Q2136" s="78" t="s">
        <v>6153</v>
      </c>
      <c r="R2136" s="75" t="s">
        <v>3244</v>
      </c>
      <c r="S2136">
        <v>56601</v>
      </c>
    </row>
    <row r="2137" spans="17:19" ht="12.75">
      <c r="Q2137" s="78" t="s">
        <v>6154</v>
      </c>
      <c r="R2137" s="75" t="s">
        <v>3245</v>
      </c>
      <c r="S2137">
        <v>56601</v>
      </c>
    </row>
    <row r="2138" spans="17:19" ht="12.75">
      <c r="Q2138" s="78" t="s">
        <v>6155</v>
      </c>
      <c r="R2138" s="75" t="s">
        <v>3246</v>
      </c>
      <c r="S2138">
        <v>56601</v>
      </c>
    </row>
    <row r="2139" spans="17:19" ht="12.75">
      <c r="Q2139" s="78" t="s">
        <v>2928</v>
      </c>
      <c r="R2139" s="75" t="s">
        <v>3247</v>
      </c>
      <c r="S2139">
        <v>56501</v>
      </c>
    </row>
    <row r="2140" spans="17:19" ht="12.75">
      <c r="Q2140" s="78" t="s">
        <v>9782</v>
      </c>
      <c r="R2140" s="75" t="s">
        <v>10897</v>
      </c>
      <c r="S2140">
        <v>51901</v>
      </c>
    </row>
    <row r="2141" spans="17:19" ht="12.75">
      <c r="Q2141" s="78" t="s">
        <v>9783</v>
      </c>
      <c r="R2141" s="75" t="s">
        <v>11472</v>
      </c>
      <c r="S2141">
        <v>51901</v>
      </c>
    </row>
    <row r="2142" spans="17:19" ht="12.75">
      <c r="Q2142" s="78" t="s">
        <v>6156</v>
      </c>
      <c r="R2142" s="75" t="s">
        <v>3248</v>
      </c>
      <c r="S2142">
        <v>56601</v>
      </c>
    </row>
    <row r="2143" spans="17:19" ht="12.75">
      <c r="Q2143" s="78" t="s">
        <v>2929</v>
      </c>
      <c r="R2143" s="75" t="s">
        <v>3249</v>
      </c>
      <c r="S2143">
        <v>56501</v>
      </c>
    </row>
    <row r="2144" spans="17:19" ht="12.75">
      <c r="Q2144" s="78" t="s">
        <v>6157</v>
      </c>
      <c r="R2144" s="75" t="s">
        <v>3250</v>
      </c>
      <c r="S2144">
        <v>56601</v>
      </c>
    </row>
    <row r="2145" spans="17:19" ht="12.75">
      <c r="Q2145" s="78" t="s">
        <v>8941</v>
      </c>
      <c r="R2145" s="75" t="s">
        <v>1451</v>
      </c>
      <c r="S2145">
        <v>56902</v>
      </c>
    </row>
    <row r="2146" spans="17:19" ht="12.75">
      <c r="Q2146" s="78" t="s">
        <v>6158</v>
      </c>
      <c r="R2146" s="75" t="s">
        <v>1452</v>
      </c>
      <c r="S2146">
        <v>56601</v>
      </c>
    </row>
    <row r="2147" spans="17:19" ht="12.75">
      <c r="Q2147" s="78" t="s">
        <v>8942</v>
      </c>
      <c r="R2147" s="75" t="s">
        <v>1453</v>
      </c>
      <c r="S2147">
        <v>56902</v>
      </c>
    </row>
    <row r="2148" spans="17:19" ht="12.75">
      <c r="Q2148" s="78" t="s">
        <v>8943</v>
      </c>
      <c r="R2148" s="75" t="s">
        <v>1454</v>
      </c>
      <c r="S2148">
        <v>56902</v>
      </c>
    </row>
    <row r="2149" spans="17:19" ht="12.75">
      <c r="Q2149" s="78" t="s">
        <v>2930</v>
      </c>
      <c r="R2149" s="75" t="s">
        <v>1455</v>
      </c>
      <c r="S2149">
        <v>56501</v>
      </c>
    </row>
    <row r="2150" spans="17:19" ht="12.75">
      <c r="Q2150" s="78" t="s">
        <v>8944</v>
      </c>
      <c r="R2150" s="75" t="s">
        <v>1456</v>
      </c>
      <c r="S2150">
        <v>56902</v>
      </c>
    </row>
    <row r="2151" spans="17:19" ht="12.75">
      <c r="Q2151" s="78" t="s">
        <v>6159</v>
      </c>
      <c r="R2151" s="75" t="s">
        <v>1457</v>
      </c>
      <c r="S2151">
        <v>56601</v>
      </c>
    </row>
    <row r="2152" spans="17:19" ht="12.75">
      <c r="Q2152" s="78" t="s">
        <v>6160</v>
      </c>
      <c r="R2152" s="75" t="s">
        <v>1458</v>
      </c>
      <c r="S2152">
        <v>56601</v>
      </c>
    </row>
    <row r="2153" spans="17:19" ht="12.75">
      <c r="Q2153" s="78" t="s">
        <v>10475</v>
      </c>
      <c r="R2153" s="75" t="s">
        <v>11584</v>
      </c>
      <c r="S2153">
        <v>21601</v>
      </c>
    </row>
    <row r="2154" spans="17:19" ht="12.75">
      <c r="Q2154" s="78" t="s">
        <v>8945</v>
      </c>
      <c r="R2154" s="75" t="s">
        <v>1459</v>
      </c>
      <c r="S2154">
        <v>56902</v>
      </c>
    </row>
    <row r="2155" spans="17:19" ht="12.75">
      <c r="Q2155" s="78" t="s">
        <v>8946</v>
      </c>
      <c r="R2155" s="75" t="s">
        <v>1460</v>
      </c>
      <c r="S2155">
        <v>56902</v>
      </c>
    </row>
    <row r="2156" spans="17:19" ht="12.75">
      <c r="Q2156" s="78" t="s">
        <v>8947</v>
      </c>
      <c r="R2156" s="75" t="s">
        <v>1461</v>
      </c>
      <c r="S2156">
        <v>56902</v>
      </c>
    </row>
    <row r="2157" spans="17:19" ht="12.75">
      <c r="Q2157" s="78" t="s">
        <v>8108</v>
      </c>
      <c r="R2157" s="75" t="s">
        <v>1462</v>
      </c>
      <c r="S2157">
        <v>56201</v>
      </c>
    </row>
    <row r="2158" spans="17:19" ht="12.75">
      <c r="Q2158" s="78" t="s">
        <v>8948</v>
      </c>
      <c r="R2158" s="75" t="s">
        <v>1463</v>
      </c>
      <c r="S2158">
        <v>56902</v>
      </c>
    </row>
    <row r="2159" spans="17:19" ht="12.75">
      <c r="Q2159" s="78" t="s">
        <v>8109</v>
      </c>
      <c r="R2159" s="75" t="s">
        <v>10874</v>
      </c>
      <c r="S2159">
        <v>56201</v>
      </c>
    </row>
    <row r="2160" spans="17:19" ht="12.75">
      <c r="Q2160" s="78" t="s">
        <v>7930</v>
      </c>
      <c r="R2160" s="75" t="s">
        <v>1464</v>
      </c>
      <c r="S2160">
        <v>56101</v>
      </c>
    </row>
    <row r="2161" spans="17:19" ht="12.75">
      <c r="Q2161" s="78" t="s">
        <v>9784</v>
      </c>
      <c r="R2161" s="75" t="s">
        <v>11461</v>
      </c>
      <c r="S2161">
        <v>51901</v>
      </c>
    </row>
    <row r="2162" spans="17:19" ht="12.75">
      <c r="Q2162" s="78" t="s">
        <v>8624</v>
      </c>
      <c r="R2162" s="75" t="s">
        <v>1465</v>
      </c>
      <c r="S2162">
        <v>56701</v>
      </c>
    </row>
    <row r="2163" spans="17:19" ht="12.75">
      <c r="Q2163" s="78" t="s">
        <v>3692</v>
      </c>
      <c r="R2163" s="75" t="s">
        <v>1466</v>
      </c>
      <c r="S2163">
        <v>27101</v>
      </c>
    </row>
    <row r="2164" spans="17:19" ht="12.75">
      <c r="Q2164" s="78" t="s">
        <v>5741</v>
      </c>
      <c r="R2164" s="75" t="s">
        <v>11851</v>
      </c>
      <c r="S2164">
        <v>24601</v>
      </c>
    </row>
    <row r="2165" spans="17:19" ht="12.75">
      <c r="Q2165" s="78" t="s">
        <v>4940</v>
      </c>
      <c r="R2165" s="75" t="s">
        <v>12108</v>
      </c>
      <c r="S2165">
        <v>25401</v>
      </c>
    </row>
    <row r="2166" spans="17:19" ht="12.75">
      <c r="Q2166" s="78" t="s">
        <v>9182</v>
      </c>
      <c r="R2166" s="75" t="s">
        <v>12539</v>
      </c>
      <c r="S2166">
        <v>29101</v>
      </c>
    </row>
    <row r="2167" spans="17:19" ht="12.75">
      <c r="Q2167" s="78" t="s">
        <v>8949</v>
      </c>
      <c r="R2167" s="75" t="s">
        <v>1467</v>
      </c>
      <c r="S2167">
        <v>56902</v>
      </c>
    </row>
    <row r="2168" spans="17:19" ht="12.75">
      <c r="Q2168" s="78" t="s">
        <v>4300</v>
      </c>
      <c r="R2168" s="75" t="s">
        <v>1468</v>
      </c>
      <c r="S2168" s="64">
        <v>51301</v>
      </c>
    </row>
    <row r="2169" spans="17:19" ht="12.75">
      <c r="Q2169" s="78" t="s">
        <v>9785</v>
      </c>
      <c r="R2169" s="75" t="s">
        <v>10891</v>
      </c>
      <c r="S2169">
        <v>51901</v>
      </c>
    </row>
    <row r="2170" spans="17:19" ht="12.75">
      <c r="Q2170" s="78" t="s">
        <v>8950</v>
      </c>
      <c r="R2170" s="75" t="s">
        <v>1469</v>
      </c>
      <c r="S2170">
        <v>56902</v>
      </c>
    </row>
    <row r="2171" spans="17:19" ht="12.75">
      <c r="Q2171" s="78" t="s">
        <v>8110</v>
      </c>
      <c r="R2171" s="75" t="s">
        <v>10875</v>
      </c>
      <c r="S2171">
        <v>56201</v>
      </c>
    </row>
    <row r="2172" spans="17:19" ht="12.75">
      <c r="Q2172" s="78" t="s">
        <v>8951</v>
      </c>
      <c r="R2172" s="75" t="s">
        <v>1470</v>
      </c>
      <c r="S2172">
        <v>56902</v>
      </c>
    </row>
    <row r="2173" spans="17:19" ht="12.75">
      <c r="Q2173" s="78" t="s">
        <v>8952</v>
      </c>
      <c r="R2173" s="75" t="s">
        <v>1471</v>
      </c>
      <c r="S2173">
        <v>56902</v>
      </c>
    </row>
    <row r="2174" spans="17:19" ht="12.75">
      <c r="Q2174" s="78" t="s">
        <v>3892</v>
      </c>
      <c r="R2174" s="75" t="s">
        <v>6482</v>
      </c>
      <c r="S2174">
        <v>36101</v>
      </c>
    </row>
    <row r="2175" spans="17:19" ht="12.75">
      <c r="Q2175" s="78" t="s">
        <v>8111</v>
      </c>
      <c r="R2175" s="75" t="s">
        <v>10876</v>
      </c>
      <c r="S2175">
        <v>56201</v>
      </c>
    </row>
    <row r="2176" spans="17:19" ht="12.75">
      <c r="Q2176" s="78" t="s">
        <v>8953</v>
      </c>
      <c r="R2176" s="75" t="s">
        <v>1472</v>
      </c>
      <c r="S2176">
        <v>56902</v>
      </c>
    </row>
    <row r="2177" spans="17:19" ht="12.75">
      <c r="Q2177" s="78" t="s">
        <v>7155</v>
      </c>
      <c r="R2177" s="75" t="s">
        <v>1473</v>
      </c>
      <c r="S2177">
        <v>51501</v>
      </c>
    </row>
    <row r="2178" spans="17:19" ht="12.75">
      <c r="Q2178" s="78" t="s">
        <v>7156</v>
      </c>
      <c r="R2178" s="75" t="s">
        <v>1474</v>
      </c>
      <c r="S2178">
        <v>51501</v>
      </c>
    </row>
    <row r="2179" spans="17:19" ht="12.75">
      <c r="Q2179" s="78" t="s">
        <v>3693</v>
      </c>
      <c r="R2179" s="75" t="s">
        <v>1475</v>
      </c>
      <c r="S2179">
        <v>27101</v>
      </c>
    </row>
    <row r="2180" spans="17:19" ht="12.75">
      <c r="Q2180" s="78" t="s">
        <v>8625</v>
      </c>
      <c r="R2180" s="75" t="s">
        <v>1476</v>
      </c>
      <c r="S2180">
        <v>56701</v>
      </c>
    </row>
    <row r="2181" spans="17:19" ht="12.75">
      <c r="Q2181" s="79" t="s">
        <v>2376</v>
      </c>
      <c r="R2181" s="75" t="s">
        <v>1477</v>
      </c>
      <c r="S2181">
        <v>53201</v>
      </c>
    </row>
    <row r="2182" spans="17:19" ht="12.75">
      <c r="Q2182" s="78" t="s">
        <v>2377</v>
      </c>
      <c r="R2182" s="75" t="s">
        <v>1478</v>
      </c>
      <c r="S2182">
        <v>53201</v>
      </c>
    </row>
    <row r="2183" spans="17:19" ht="12.75">
      <c r="Q2183" s="78" t="s">
        <v>2378</v>
      </c>
      <c r="R2183" s="75" t="s">
        <v>1479</v>
      </c>
      <c r="S2183">
        <v>53201</v>
      </c>
    </row>
    <row r="2184" spans="17:19" ht="12.75">
      <c r="Q2184" s="78" t="s">
        <v>2379</v>
      </c>
      <c r="R2184" s="75" t="s">
        <v>1480</v>
      </c>
      <c r="S2184">
        <v>53201</v>
      </c>
    </row>
    <row r="2185" spans="17:19" ht="12.75">
      <c r="Q2185" s="78" t="s">
        <v>2380</v>
      </c>
      <c r="R2185" s="75" t="s">
        <v>1481</v>
      </c>
      <c r="S2185">
        <v>53201</v>
      </c>
    </row>
    <row r="2186" spans="17:19" ht="12.75">
      <c r="Q2186" s="78" t="s">
        <v>4941</v>
      </c>
      <c r="R2186" s="75" t="s">
        <v>12109</v>
      </c>
      <c r="S2186">
        <v>25401</v>
      </c>
    </row>
    <row r="2187" spans="17:19" ht="12.75">
      <c r="Q2187" s="78" t="s">
        <v>2381</v>
      </c>
      <c r="R2187" s="75" t="s">
        <v>1482</v>
      </c>
      <c r="S2187">
        <v>53201</v>
      </c>
    </row>
    <row r="2188" spans="17:19" ht="12.75">
      <c r="Q2188" s="78" t="s">
        <v>4942</v>
      </c>
      <c r="R2188" s="75" t="s">
        <v>12110</v>
      </c>
      <c r="S2188">
        <v>25401</v>
      </c>
    </row>
    <row r="2189" spans="17:19" ht="12.75">
      <c r="Q2189" s="78" t="s">
        <v>4943</v>
      </c>
      <c r="R2189" s="75" t="s">
        <v>12111</v>
      </c>
      <c r="S2189">
        <v>25401</v>
      </c>
    </row>
    <row r="2190" spans="17:19" ht="12.75">
      <c r="Q2190" s="79" t="s">
        <v>2382</v>
      </c>
      <c r="R2190" s="75" t="s">
        <v>1483</v>
      </c>
      <c r="S2190">
        <v>53201</v>
      </c>
    </row>
    <row r="2191" spans="17:19" ht="12.75">
      <c r="Q2191" s="78" t="s">
        <v>2383</v>
      </c>
      <c r="R2191" s="75" t="s">
        <v>1484</v>
      </c>
      <c r="S2191">
        <v>53201</v>
      </c>
    </row>
    <row r="2192" spans="17:19" ht="12.75">
      <c r="Q2192" s="78" t="s">
        <v>8954</v>
      </c>
      <c r="R2192" s="75" t="s">
        <v>1485</v>
      </c>
      <c r="S2192">
        <v>56902</v>
      </c>
    </row>
    <row r="2193" spans="17:19" ht="12.75">
      <c r="Q2193" s="78" t="s">
        <v>8955</v>
      </c>
      <c r="R2193" s="75" t="s">
        <v>1486</v>
      </c>
      <c r="S2193">
        <v>56902</v>
      </c>
    </row>
    <row r="2194" spans="17:19" ht="12.75">
      <c r="Q2194" s="78" t="s">
        <v>8956</v>
      </c>
      <c r="R2194" s="75" t="s">
        <v>1487</v>
      </c>
      <c r="S2194">
        <v>56902</v>
      </c>
    </row>
    <row r="2195" spans="17:19" ht="12.75">
      <c r="Q2195" s="78" t="s">
        <v>8957</v>
      </c>
      <c r="R2195" s="75" t="s">
        <v>1488</v>
      </c>
      <c r="S2195">
        <v>56902</v>
      </c>
    </row>
    <row r="2196" spans="17:19" ht="12.75">
      <c r="Q2196" s="78" t="s">
        <v>8958</v>
      </c>
      <c r="R2196" s="75" t="s">
        <v>1489</v>
      </c>
      <c r="S2196">
        <v>56902</v>
      </c>
    </row>
    <row r="2197" spans="17:19" ht="12.75">
      <c r="Q2197" s="78" t="s">
        <v>4301</v>
      </c>
      <c r="R2197" s="75" t="s">
        <v>1490</v>
      </c>
      <c r="S2197" s="64">
        <v>51301</v>
      </c>
    </row>
    <row r="2198" spans="17:19" ht="12.75">
      <c r="Q2198" s="78" t="s">
        <v>5742</v>
      </c>
      <c r="R2198" s="75" t="s">
        <v>13615</v>
      </c>
      <c r="S2198">
        <v>24601</v>
      </c>
    </row>
    <row r="2199" spans="17:19" ht="12.75">
      <c r="Q2199" s="78" t="s">
        <v>7419</v>
      </c>
      <c r="R2199" s="75" t="s">
        <v>1491</v>
      </c>
      <c r="S2199">
        <v>53101</v>
      </c>
    </row>
    <row r="2200" spans="17:19" ht="12.75">
      <c r="Q2200" s="78" t="s">
        <v>9595</v>
      </c>
      <c r="R2200" s="75" t="s">
        <v>12527</v>
      </c>
      <c r="S2200">
        <v>29601</v>
      </c>
    </row>
    <row r="2201" spans="17:19" ht="12.75">
      <c r="Q2201" s="78" t="s">
        <v>7653</v>
      </c>
      <c r="R2201" s="75" t="s">
        <v>13512</v>
      </c>
      <c r="S2201">
        <v>21101</v>
      </c>
    </row>
    <row r="2202" spans="17:19" ht="12.75">
      <c r="Q2202" s="78" t="s">
        <v>4944</v>
      </c>
      <c r="R2202" s="75" t="s">
        <v>12112</v>
      </c>
      <c r="S2202">
        <v>25401</v>
      </c>
    </row>
    <row r="2203" spans="17:19" ht="12.75">
      <c r="Q2203" s="78" t="s">
        <v>4945</v>
      </c>
      <c r="R2203" s="75" t="s">
        <v>12113</v>
      </c>
      <c r="S2203">
        <v>25401</v>
      </c>
    </row>
    <row r="2204" spans="17:19" ht="12.75">
      <c r="Q2204" s="78" t="s">
        <v>4946</v>
      </c>
      <c r="R2204" s="75" t="s">
        <v>12114</v>
      </c>
      <c r="S2204">
        <v>25401</v>
      </c>
    </row>
    <row r="2205" spans="17:19" ht="12.75">
      <c r="Q2205" s="78" t="s">
        <v>7654</v>
      </c>
      <c r="R2205" s="75" t="s">
        <v>1492</v>
      </c>
      <c r="S2205">
        <v>21101</v>
      </c>
    </row>
    <row r="2206" spans="17:19" ht="12.75">
      <c r="Q2206" s="78" t="s">
        <v>8959</v>
      </c>
      <c r="R2206" s="75" t="s">
        <v>1493</v>
      </c>
      <c r="S2206">
        <v>56902</v>
      </c>
    </row>
    <row r="2207" spans="17:19" ht="12.75">
      <c r="Q2207" s="78" t="s">
        <v>9596</v>
      </c>
      <c r="R2207" s="75" t="s">
        <v>1494</v>
      </c>
      <c r="S2207">
        <v>29601</v>
      </c>
    </row>
    <row r="2208" spans="17:19" ht="12.75">
      <c r="Q2208" s="78" t="s">
        <v>8960</v>
      </c>
      <c r="R2208" s="75" t="s">
        <v>1495</v>
      </c>
      <c r="S2208">
        <v>56902</v>
      </c>
    </row>
    <row r="2209" spans="17:19" ht="12.75">
      <c r="Q2209" s="78" t="s">
        <v>10444</v>
      </c>
      <c r="R2209" s="75" t="s">
        <v>11849</v>
      </c>
      <c r="S2209">
        <v>21501</v>
      </c>
    </row>
    <row r="2210" spans="17:19" ht="12.75">
      <c r="Q2210" s="78" t="s">
        <v>10422</v>
      </c>
      <c r="R2210" s="75" t="s">
        <v>1496</v>
      </c>
      <c r="S2210">
        <v>21401</v>
      </c>
    </row>
    <row r="2211" spans="17:19" ht="12.75">
      <c r="Q2211" s="78" t="s">
        <v>4947</v>
      </c>
      <c r="R2211" s="75" t="s">
        <v>12388</v>
      </c>
      <c r="S2211">
        <v>25401</v>
      </c>
    </row>
    <row r="2212" spans="17:19" ht="12.75">
      <c r="Q2212" s="78" t="s">
        <v>4948</v>
      </c>
      <c r="R2212" s="75" t="s">
        <v>12115</v>
      </c>
      <c r="S2212">
        <v>25401</v>
      </c>
    </row>
    <row r="2213" spans="17:19" ht="12.75">
      <c r="Q2213" s="78" t="s">
        <v>4949</v>
      </c>
      <c r="R2213" s="75" t="s">
        <v>12116</v>
      </c>
      <c r="S2213">
        <v>25401</v>
      </c>
    </row>
    <row r="2214" spans="17:19" ht="12.75">
      <c r="Q2214" s="78" t="s">
        <v>8961</v>
      </c>
      <c r="R2214" s="75" t="s">
        <v>1497</v>
      </c>
      <c r="S2214">
        <v>56902</v>
      </c>
    </row>
    <row r="2215" spans="17:19" ht="12.75">
      <c r="Q2215" s="78" t="s">
        <v>9468</v>
      </c>
      <c r="R2215" s="75" t="s">
        <v>1498</v>
      </c>
      <c r="S2215">
        <v>29401</v>
      </c>
    </row>
    <row r="2216" spans="17:19" ht="12.75">
      <c r="Q2216" s="78" t="s">
        <v>4950</v>
      </c>
      <c r="R2216" s="75" t="s">
        <v>12117</v>
      </c>
      <c r="S2216">
        <v>25401</v>
      </c>
    </row>
    <row r="2217" spans="17:19" ht="12.75">
      <c r="Q2217" s="78" t="s">
        <v>6612</v>
      </c>
      <c r="R2217" s="75" t="s">
        <v>11752</v>
      </c>
      <c r="S2217">
        <v>27301</v>
      </c>
    </row>
    <row r="2218" spans="17:19" ht="12.75">
      <c r="Q2218" s="78" t="s">
        <v>4302</v>
      </c>
      <c r="R2218" s="75" t="s">
        <v>1499</v>
      </c>
      <c r="S2218" s="64">
        <v>51301</v>
      </c>
    </row>
    <row r="2219" spans="17:19" ht="12.75">
      <c r="Q2219" s="78" t="s">
        <v>4303</v>
      </c>
      <c r="R2219" s="75" t="s">
        <v>1500</v>
      </c>
      <c r="S2219" s="64">
        <v>51301</v>
      </c>
    </row>
    <row r="2220" spans="17:19" ht="12.75">
      <c r="Q2220" s="78" t="s">
        <v>3561</v>
      </c>
      <c r="R2220" s="75" t="s">
        <v>11823</v>
      </c>
      <c r="S2220">
        <v>25501</v>
      </c>
    </row>
    <row r="2221" spans="17:19" ht="12.75">
      <c r="Q2221" s="78" t="s">
        <v>6976</v>
      </c>
      <c r="R2221" s="75" t="s">
        <v>1501</v>
      </c>
      <c r="S2221">
        <v>29801</v>
      </c>
    </row>
    <row r="2222" spans="17:19" ht="12.75">
      <c r="Q2222" s="78" t="s">
        <v>4951</v>
      </c>
      <c r="R2222" s="75" t="s">
        <v>12118</v>
      </c>
      <c r="S2222">
        <v>25401</v>
      </c>
    </row>
    <row r="2223" spans="17:19" ht="12.75">
      <c r="Q2223" s="78" t="s">
        <v>4952</v>
      </c>
      <c r="R2223" s="75" t="s">
        <v>12119</v>
      </c>
      <c r="S2223">
        <v>25401</v>
      </c>
    </row>
    <row r="2224" spans="17:19" ht="12.75">
      <c r="Q2224" s="78" t="s">
        <v>8962</v>
      </c>
      <c r="R2224" s="75" t="s">
        <v>1502</v>
      </c>
      <c r="S2224">
        <v>56902</v>
      </c>
    </row>
    <row r="2225" spans="17:19" ht="12.75">
      <c r="Q2225" s="78" t="s">
        <v>9183</v>
      </c>
      <c r="R2225" s="75" t="s">
        <v>13790</v>
      </c>
      <c r="S2225">
        <v>29101</v>
      </c>
    </row>
    <row r="2226" spans="17:19" ht="12.75">
      <c r="Q2226" s="78" t="s">
        <v>10423</v>
      </c>
      <c r="R2226" s="75" t="s">
        <v>1503</v>
      </c>
      <c r="S2226">
        <v>21401</v>
      </c>
    </row>
    <row r="2227" spans="17:19" ht="12.75">
      <c r="Q2227" s="78" t="s">
        <v>7157</v>
      </c>
      <c r="R2227" s="75" t="s">
        <v>1504</v>
      </c>
      <c r="S2227">
        <v>51501</v>
      </c>
    </row>
    <row r="2228" spans="17:19" ht="12.75">
      <c r="Q2228" s="78" t="s">
        <v>8963</v>
      </c>
      <c r="R2228" s="75" t="s">
        <v>1505</v>
      </c>
      <c r="S2228">
        <v>56902</v>
      </c>
    </row>
    <row r="2229" spans="17:19" ht="12.75">
      <c r="Q2229" s="79" t="s">
        <v>2384</v>
      </c>
      <c r="R2229" s="75" t="s">
        <v>1506</v>
      </c>
      <c r="S2229">
        <v>53201</v>
      </c>
    </row>
    <row r="2230" spans="17:19" ht="12.75">
      <c r="Q2230" s="78" t="s">
        <v>2385</v>
      </c>
      <c r="R2230" s="75" t="s">
        <v>1507</v>
      </c>
      <c r="S2230">
        <v>53201</v>
      </c>
    </row>
    <row r="2231" spans="17:19" ht="12.75">
      <c r="Q2231" s="79" t="s">
        <v>2386</v>
      </c>
      <c r="R2231" s="75" t="s">
        <v>1508</v>
      </c>
      <c r="S2231">
        <v>53201</v>
      </c>
    </row>
    <row r="2232" spans="17:19" ht="12.75">
      <c r="Q2232" s="79" t="s">
        <v>2387</v>
      </c>
      <c r="R2232" s="75" t="s">
        <v>1509</v>
      </c>
      <c r="S2232">
        <v>53201</v>
      </c>
    </row>
    <row r="2233" spans="17:19" ht="12.75">
      <c r="Q2233" s="79" t="s">
        <v>2388</v>
      </c>
      <c r="R2233" s="75" t="s">
        <v>1510</v>
      </c>
      <c r="S2233">
        <v>53201</v>
      </c>
    </row>
    <row r="2234" spans="17:19" ht="12.75">
      <c r="Q2234" s="79" t="s">
        <v>2389</v>
      </c>
      <c r="R2234" s="75" t="s">
        <v>1511</v>
      </c>
      <c r="S2234">
        <v>53201</v>
      </c>
    </row>
    <row r="2235" spans="17:19" ht="12.75">
      <c r="Q2235" s="78" t="s">
        <v>2390</v>
      </c>
      <c r="R2235" s="75" t="s">
        <v>1512</v>
      </c>
      <c r="S2235">
        <v>53201</v>
      </c>
    </row>
    <row r="2236" spans="17:19" ht="12.75">
      <c r="Q2236" s="78" t="s">
        <v>2391</v>
      </c>
      <c r="R2236" s="75" t="s">
        <v>1513</v>
      </c>
      <c r="S2236">
        <v>53201</v>
      </c>
    </row>
    <row r="2237" spans="17:19" ht="12.75">
      <c r="Q2237" s="79" t="s">
        <v>2392</v>
      </c>
      <c r="R2237" s="75" t="s">
        <v>1514</v>
      </c>
      <c r="S2237">
        <v>53201</v>
      </c>
    </row>
    <row r="2238" spans="17:19" ht="12.75">
      <c r="Q2238" s="79" t="s">
        <v>2393</v>
      </c>
      <c r="R2238" s="75" t="s">
        <v>1515</v>
      </c>
      <c r="S2238">
        <v>53201</v>
      </c>
    </row>
    <row r="2239" spans="17:19" ht="12.75">
      <c r="Q2239" s="79" t="s">
        <v>2394</v>
      </c>
      <c r="R2239" s="75" t="s">
        <v>1516</v>
      </c>
      <c r="S2239">
        <v>53201</v>
      </c>
    </row>
    <row r="2240" spans="17:19" ht="12.75">
      <c r="Q2240" s="78" t="s">
        <v>2395</v>
      </c>
      <c r="R2240" s="75" t="s">
        <v>1517</v>
      </c>
      <c r="S2240">
        <v>53201</v>
      </c>
    </row>
    <row r="2241" spans="17:19" ht="12.75">
      <c r="Q2241" s="79" t="s">
        <v>2396</v>
      </c>
      <c r="R2241" s="75" t="s">
        <v>1518</v>
      </c>
      <c r="S2241">
        <v>53201</v>
      </c>
    </row>
    <row r="2242" spans="17:19" ht="12.75">
      <c r="Q2242" s="79" t="s">
        <v>2397</v>
      </c>
      <c r="R2242" s="75" t="s">
        <v>1519</v>
      </c>
      <c r="S2242">
        <v>53201</v>
      </c>
    </row>
    <row r="2243" spans="17:19" ht="12.75">
      <c r="Q2243" s="78" t="s">
        <v>7420</v>
      </c>
      <c r="R2243" s="75" t="s">
        <v>1520</v>
      </c>
      <c r="S2243">
        <v>53101</v>
      </c>
    </row>
    <row r="2244" spans="17:19" ht="12.75">
      <c r="Q2244" s="78" t="s">
        <v>7421</v>
      </c>
      <c r="R2244" s="75" t="s">
        <v>1521</v>
      </c>
      <c r="S2244">
        <v>53101</v>
      </c>
    </row>
    <row r="2245" spans="17:19" ht="12.75">
      <c r="Q2245" s="78" t="s">
        <v>2931</v>
      </c>
      <c r="R2245" s="75" t="s">
        <v>1522</v>
      </c>
      <c r="S2245">
        <v>56501</v>
      </c>
    </row>
    <row r="2246" spans="17:19" ht="12.75">
      <c r="Q2246" s="78" t="s">
        <v>7158</v>
      </c>
      <c r="R2246" s="75" t="s">
        <v>1523</v>
      </c>
      <c r="S2246">
        <v>51501</v>
      </c>
    </row>
    <row r="2247" spans="17:19" ht="12.75">
      <c r="Q2247" s="78" t="s">
        <v>7422</v>
      </c>
      <c r="R2247" s="75" t="s">
        <v>1524</v>
      </c>
      <c r="S2247">
        <v>53101</v>
      </c>
    </row>
    <row r="2248" spans="17:19" ht="12.75">
      <c r="Q2248" s="78" t="s">
        <v>4953</v>
      </c>
      <c r="R2248" s="75" t="s">
        <v>12120</v>
      </c>
      <c r="S2248">
        <v>25401</v>
      </c>
    </row>
    <row r="2249" spans="17:19" ht="12.75">
      <c r="Q2249" s="78" t="s">
        <v>4954</v>
      </c>
      <c r="R2249" s="75" t="s">
        <v>12121</v>
      </c>
      <c r="S2249">
        <v>25401</v>
      </c>
    </row>
    <row r="2250" spans="17:19" ht="12.75">
      <c r="Q2250" s="78" t="s">
        <v>8964</v>
      </c>
      <c r="R2250" s="75" t="s">
        <v>1525</v>
      </c>
      <c r="S2250">
        <v>56902</v>
      </c>
    </row>
    <row r="2251" spans="17:19" ht="12.75">
      <c r="Q2251" s="78" t="s">
        <v>2932</v>
      </c>
      <c r="R2251" s="75" t="s">
        <v>1526</v>
      </c>
      <c r="S2251">
        <v>56501</v>
      </c>
    </row>
    <row r="2252" spans="17:19" ht="12.75">
      <c r="Q2252" s="78" t="s">
        <v>5743</v>
      </c>
      <c r="R2252" s="75" t="s">
        <v>13616</v>
      </c>
      <c r="S2252">
        <v>24601</v>
      </c>
    </row>
    <row r="2253" spans="17:19" ht="12.75">
      <c r="Q2253" s="78" t="s">
        <v>8965</v>
      </c>
      <c r="R2253" s="75" t="s">
        <v>1527</v>
      </c>
      <c r="S2253">
        <v>56902</v>
      </c>
    </row>
    <row r="2254" spans="17:19" ht="12.75">
      <c r="Q2254" s="78" t="s">
        <v>10146</v>
      </c>
      <c r="R2254" s="75" t="s">
        <v>1528</v>
      </c>
      <c r="S2254">
        <v>52901</v>
      </c>
    </row>
    <row r="2255" spans="17:19" ht="12.75">
      <c r="Q2255" s="78" t="s">
        <v>9597</v>
      </c>
      <c r="R2255" s="75" t="s">
        <v>13617</v>
      </c>
      <c r="S2255">
        <v>29601</v>
      </c>
    </row>
    <row r="2256" spans="17:19" ht="12.75">
      <c r="Q2256" s="78" t="s">
        <v>6161</v>
      </c>
      <c r="R2256" s="75" t="s">
        <v>1529</v>
      </c>
      <c r="S2256">
        <v>56601</v>
      </c>
    </row>
    <row r="2257" spans="17:19" ht="12.75">
      <c r="Q2257" s="78" t="s">
        <v>2933</v>
      </c>
      <c r="R2257" s="75" t="s">
        <v>1530</v>
      </c>
      <c r="S2257">
        <v>56501</v>
      </c>
    </row>
    <row r="2258" spans="17:19" ht="12.75">
      <c r="Q2258" s="78" t="s">
        <v>2934</v>
      </c>
      <c r="R2258" s="75" t="s">
        <v>1531</v>
      </c>
      <c r="S2258">
        <v>56501</v>
      </c>
    </row>
    <row r="2259" spans="17:19" ht="12.75">
      <c r="Q2259" s="78" t="s">
        <v>8966</v>
      </c>
      <c r="R2259" s="75" t="s">
        <v>1532</v>
      </c>
      <c r="S2259">
        <v>56902</v>
      </c>
    </row>
    <row r="2260" spans="17:19" ht="12.75">
      <c r="Q2260" s="78" t="s">
        <v>9598</v>
      </c>
      <c r="R2260" s="75" t="s">
        <v>13791</v>
      </c>
      <c r="S2260">
        <v>29601</v>
      </c>
    </row>
    <row r="2261" spans="17:19" ht="12.75">
      <c r="Q2261" s="78" t="s">
        <v>9599</v>
      </c>
      <c r="R2261" s="75" t="s">
        <v>13792</v>
      </c>
      <c r="S2261">
        <v>29601</v>
      </c>
    </row>
    <row r="2262" spans="17:19" ht="12.75">
      <c r="Q2262" s="78" t="s">
        <v>8626</v>
      </c>
      <c r="R2262" s="75" t="s">
        <v>1533</v>
      </c>
      <c r="S2262">
        <v>56701</v>
      </c>
    </row>
    <row r="2263" spans="17:19" ht="12.75">
      <c r="Q2263" s="78" t="s">
        <v>8627</v>
      </c>
      <c r="R2263" s="75" t="s">
        <v>11050</v>
      </c>
      <c r="S2263">
        <v>56701</v>
      </c>
    </row>
    <row r="2264" spans="17:19" ht="12.75">
      <c r="Q2264" s="78" t="s">
        <v>2756</v>
      </c>
      <c r="R2264" s="75" t="s">
        <v>8396</v>
      </c>
      <c r="S2264">
        <v>56301</v>
      </c>
    </row>
    <row r="2265" spans="17:19" ht="12.75">
      <c r="Q2265" s="78" t="s">
        <v>2757</v>
      </c>
      <c r="R2265" s="75" t="s">
        <v>8397</v>
      </c>
      <c r="S2265">
        <v>56301</v>
      </c>
    </row>
    <row r="2266" spans="17:19" ht="12.75">
      <c r="Q2266" s="78" t="s">
        <v>8112</v>
      </c>
      <c r="R2266" s="75" t="s">
        <v>10877</v>
      </c>
      <c r="S2266">
        <v>56201</v>
      </c>
    </row>
    <row r="2267" spans="17:19" ht="12.75">
      <c r="Q2267" s="78" t="s">
        <v>8113</v>
      </c>
      <c r="R2267" s="75" t="s">
        <v>10878</v>
      </c>
      <c r="S2267">
        <v>56201</v>
      </c>
    </row>
    <row r="2268" spans="17:19" ht="12.75">
      <c r="Q2268" s="78" t="s">
        <v>9184</v>
      </c>
      <c r="R2268" s="75" t="s">
        <v>12540</v>
      </c>
      <c r="S2268">
        <v>29101</v>
      </c>
    </row>
    <row r="2269" spans="17:19" ht="12.75">
      <c r="Q2269" s="78" t="s">
        <v>4304</v>
      </c>
      <c r="R2269" s="75" t="s">
        <v>1534</v>
      </c>
      <c r="S2269" s="64">
        <v>51301</v>
      </c>
    </row>
    <row r="2270" spans="17:19" ht="12.75">
      <c r="Q2270" s="78" t="s">
        <v>9185</v>
      </c>
      <c r="R2270" s="75" t="s">
        <v>1535</v>
      </c>
      <c r="S2270">
        <v>29101</v>
      </c>
    </row>
    <row r="2271" spans="17:19" ht="12.75">
      <c r="Q2271" s="78" t="s">
        <v>2935</v>
      </c>
      <c r="R2271" s="75" t="s">
        <v>1536</v>
      </c>
      <c r="S2271">
        <v>56501</v>
      </c>
    </row>
    <row r="2272" spans="17:19" ht="12.75">
      <c r="Q2272" s="78" t="s">
        <v>1600</v>
      </c>
      <c r="R2272" s="75" t="s">
        <v>1537</v>
      </c>
      <c r="S2272">
        <v>57401</v>
      </c>
    </row>
    <row r="2273" spans="17:19" ht="12.75">
      <c r="Q2273" s="78" t="s">
        <v>2758</v>
      </c>
      <c r="R2273" s="75" t="s">
        <v>11439</v>
      </c>
      <c r="S2273">
        <v>56301</v>
      </c>
    </row>
    <row r="2274" spans="17:19" ht="12.75">
      <c r="Q2274" s="78" t="s">
        <v>8967</v>
      </c>
      <c r="R2274" s="75" t="s">
        <v>1538</v>
      </c>
      <c r="S2274">
        <v>56902</v>
      </c>
    </row>
    <row r="2275" spans="17:19" ht="12.75">
      <c r="Q2275" s="78" t="s">
        <v>8968</v>
      </c>
      <c r="R2275" s="75" t="s">
        <v>1539</v>
      </c>
      <c r="S2275">
        <v>56902</v>
      </c>
    </row>
    <row r="2276" spans="17:19" ht="12.75">
      <c r="Q2276" s="78" t="s">
        <v>2759</v>
      </c>
      <c r="R2276" s="75" t="s">
        <v>8398</v>
      </c>
      <c r="S2276">
        <v>56301</v>
      </c>
    </row>
    <row r="2277" spans="17:19" ht="12.75">
      <c r="Q2277" s="78" t="s">
        <v>7903</v>
      </c>
      <c r="R2277" s="75" t="s">
        <v>11308</v>
      </c>
      <c r="S2277">
        <v>54402</v>
      </c>
    </row>
    <row r="2278" spans="17:19" ht="12.75">
      <c r="Q2278" s="78" t="s">
        <v>7823</v>
      </c>
      <c r="R2278" s="75" t="s">
        <v>10808</v>
      </c>
      <c r="S2278">
        <v>54103</v>
      </c>
    </row>
    <row r="2279" spans="17:19" ht="12.75">
      <c r="Q2279" s="78" t="s">
        <v>8114</v>
      </c>
      <c r="R2279" s="75" t="s">
        <v>10879</v>
      </c>
      <c r="S2279">
        <v>56201</v>
      </c>
    </row>
    <row r="2280" spans="17:19" ht="12.75">
      <c r="Q2280" s="78" t="s">
        <v>6977</v>
      </c>
      <c r="R2280" s="75" t="s">
        <v>13793</v>
      </c>
      <c r="S2280">
        <v>29801</v>
      </c>
    </row>
    <row r="2281" spans="17:19" ht="12.75">
      <c r="Q2281" s="78" t="s">
        <v>5686</v>
      </c>
      <c r="R2281" s="75" t="s">
        <v>1540</v>
      </c>
      <c r="S2281">
        <v>24401</v>
      </c>
    </row>
    <row r="2282" spans="17:19" ht="12.75">
      <c r="Q2282" s="78" t="s">
        <v>5687</v>
      </c>
      <c r="R2282" s="75" t="s">
        <v>1541</v>
      </c>
      <c r="S2282">
        <v>24401</v>
      </c>
    </row>
    <row r="2283" spans="17:19" ht="12.75">
      <c r="Q2283" s="78" t="s">
        <v>10086</v>
      </c>
      <c r="R2283" s="75" t="s">
        <v>1542</v>
      </c>
      <c r="S2283">
        <v>52301</v>
      </c>
    </row>
    <row r="2284" spans="17:19" ht="12.75">
      <c r="Q2284" s="78" t="s">
        <v>7159</v>
      </c>
      <c r="R2284" s="75" t="s">
        <v>1543</v>
      </c>
      <c r="S2284">
        <v>51501</v>
      </c>
    </row>
    <row r="2285" spans="17:19" ht="12.75">
      <c r="Q2285" s="78" t="s">
        <v>10626</v>
      </c>
      <c r="R2285" s="75" t="s">
        <v>1544</v>
      </c>
      <c r="S2285">
        <v>22104</v>
      </c>
    </row>
    <row r="2286" spans="17:19" ht="12.75">
      <c r="Q2286" s="78" t="s">
        <v>3770</v>
      </c>
      <c r="R2286" s="75" t="s">
        <v>1545</v>
      </c>
      <c r="S2286">
        <v>57801</v>
      </c>
    </row>
    <row r="2287" spans="17:19" ht="12.75">
      <c r="Q2287" s="78" t="s">
        <v>5688</v>
      </c>
      <c r="R2287" s="75" t="s">
        <v>1546</v>
      </c>
      <c r="S2287">
        <v>24401</v>
      </c>
    </row>
    <row r="2288" spans="17:19" ht="12.75">
      <c r="Q2288" s="78" t="s">
        <v>5689</v>
      </c>
      <c r="R2288" s="75" t="s">
        <v>1547</v>
      </c>
      <c r="S2288">
        <v>24401</v>
      </c>
    </row>
    <row r="2289" spans="17:19" ht="12.75">
      <c r="Q2289" s="78" t="s">
        <v>5690</v>
      </c>
      <c r="R2289" s="75" t="s">
        <v>1548</v>
      </c>
      <c r="S2289">
        <v>24401</v>
      </c>
    </row>
    <row r="2290" spans="17:19" ht="12.75">
      <c r="Q2290" s="78" t="s">
        <v>8329</v>
      </c>
      <c r="R2290" s="75" t="s">
        <v>12716</v>
      </c>
      <c r="S2290">
        <v>24201</v>
      </c>
    </row>
    <row r="2291" spans="17:19" ht="12.75">
      <c r="Q2291" s="78" t="s">
        <v>1588</v>
      </c>
      <c r="R2291" s="75" t="s">
        <v>1549</v>
      </c>
      <c r="S2291">
        <v>57201</v>
      </c>
    </row>
    <row r="2292" spans="17:19" ht="12.75">
      <c r="Q2292" s="78" t="s">
        <v>8969</v>
      </c>
      <c r="R2292" s="75" t="s">
        <v>1550</v>
      </c>
      <c r="S2292">
        <v>56902</v>
      </c>
    </row>
    <row r="2293" spans="17:19" ht="12.75">
      <c r="Q2293" s="78" t="s">
        <v>8970</v>
      </c>
      <c r="R2293" s="75" t="s">
        <v>1551</v>
      </c>
      <c r="S2293">
        <v>56902</v>
      </c>
    </row>
    <row r="2294" spans="17:19" ht="12.75">
      <c r="Q2294" s="78" t="s">
        <v>8971</v>
      </c>
      <c r="R2294" s="75" t="s">
        <v>1552</v>
      </c>
      <c r="S2294">
        <v>56902</v>
      </c>
    </row>
    <row r="2295" spans="17:19" ht="12.75">
      <c r="Q2295" s="78" t="s">
        <v>6162</v>
      </c>
      <c r="R2295" s="75" t="s">
        <v>1553</v>
      </c>
      <c r="S2295">
        <v>56601</v>
      </c>
    </row>
    <row r="2296" spans="17:19" ht="12.75">
      <c r="Q2296" s="78" t="s">
        <v>10087</v>
      </c>
      <c r="R2296" s="75" t="s">
        <v>1554</v>
      </c>
      <c r="S2296">
        <v>52301</v>
      </c>
    </row>
    <row r="2297" spans="17:19" ht="12.75">
      <c r="Q2297" s="78" t="s">
        <v>10088</v>
      </c>
      <c r="R2297" s="75" t="s">
        <v>1555</v>
      </c>
      <c r="S2297">
        <v>52301</v>
      </c>
    </row>
    <row r="2298" spans="17:19" ht="12.75">
      <c r="Q2298" s="78" t="s">
        <v>7824</v>
      </c>
      <c r="R2298" s="75" t="s">
        <v>10809</v>
      </c>
      <c r="S2298">
        <v>54103</v>
      </c>
    </row>
    <row r="2299" spans="17:19" ht="12.75">
      <c r="Q2299" s="78" t="s">
        <v>9600</v>
      </c>
      <c r="R2299" s="75" t="s">
        <v>11837</v>
      </c>
      <c r="S2299">
        <v>29601</v>
      </c>
    </row>
    <row r="2300" spans="17:19" ht="12.75">
      <c r="Q2300" s="78" t="s">
        <v>10627</v>
      </c>
      <c r="R2300" s="75" t="s">
        <v>1556</v>
      </c>
      <c r="S2300">
        <v>22104</v>
      </c>
    </row>
    <row r="2301" spans="17:19" ht="12.75">
      <c r="Q2301" s="78" t="s">
        <v>8972</v>
      </c>
      <c r="R2301" s="75" t="s">
        <v>1557</v>
      </c>
      <c r="S2301">
        <v>56902</v>
      </c>
    </row>
    <row r="2302" spans="17:19" ht="12.75">
      <c r="Q2302" s="78" t="s">
        <v>2398</v>
      </c>
      <c r="R2302" s="75" t="s">
        <v>1558</v>
      </c>
      <c r="S2302">
        <v>53201</v>
      </c>
    </row>
    <row r="2303" spans="17:19" ht="12.75">
      <c r="Q2303" s="78" t="s">
        <v>8973</v>
      </c>
      <c r="R2303" s="75" t="s">
        <v>1559</v>
      </c>
      <c r="S2303">
        <v>56902</v>
      </c>
    </row>
    <row r="2304" spans="17:19" ht="12.75">
      <c r="Q2304" s="78" t="s">
        <v>8974</v>
      </c>
      <c r="R2304" s="75" t="s">
        <v>1560</v>
      </c>
      <c r="S2304">
        <v>56902</v>
      </c>
    </row>
    <row r="2305" spans="17:19" ht="12.75">
      <c r="Q2305" s="78" t="s">
        <v>7423</v>
      </c>
      <c r="R2305" s="75" t="s">
        <v>1561</v>
      </c>
      <c r="S2305">
        <v>53101</v>
      </c>
    </row>
    <row r="2306" spans="17:19" ht="12.75">
      <c r="Q2306" s="78" t="s">
        <v>7424</v>
      </c>
      <c r="R2306" s="75" t="s">
        <v>1562</v>
      </c>
      <c r="S2306">
        <v>53101</v>
      </c>
    </row>
    <row r="2307" spans="17:19" ht="12.75">
      <c r="Q2307" s="78" t="s">
        <v>8975</v>
      </c>
      <c r="R2307" s="75" t="s">
        <v>1563</v>
      </c>
      <c r="S2307">
        <v>56902</v>
      </c>
    </row>
    <row r="2308" spans="17:19" ht="12.75">
      <c r="Q2308" s="78" t="s">
        <v>8976</v>
      </c>
      <c r="R2308" s="75" t="s">
        <v>401</v>
      </c>
      <c r="S2308">
        <v>56902</v>
      </c>
    </row>
    <row r="2309" spans="17:19" ht="12.75">
      <c r="Q2309" s="78" t="s">
        <v>4955</v>
      </c>
      <c r="R2309" s="75" t="s">
        <v>11665</v>
      </c>
      <c r="S2309">
        <v>25401</v>
      </c>
    </row>
    <row r="2310" spans="17:19" ht="12.75">
      <c r="Q2310" s="78" t="s">
        <v>4956</v>
      </c>
      <c r="R2310" s="75" t="s">
        <v>11666</v>
      </c>
      <c r="S2310">
        <v>25401</v>
      </c>
    </row>
    <row r="2311" spans="17:19" ht="12.75">
      <c r="Q2311" s="78" t="s">
        <v>4957</v>
      </c>
      <c r="R2311" s="75" t="s">
        <v>11667</v>
      </c>
      <c r="S2311">
        <v>25401</v>
      </c>
    </row>
    <row r="2312" spans="17:19" ht="12.75">
      <c r="Q2312" s="78" t="s">
        <v>4958</v>
      </c>
      <c r="R2312" s="75" t="s">
        <v>11668</v>
      </c>
      <c r="S2312">
        <v>25401</v>
      </c>
    </row>
    <row r="2313" spans="17:19" ht="12.75">
      <c r="Q2313" s="78" t="s">
        <v>4959</v>
      </c>
      <c r="R2313" s="75" t="s">
        <v>11669</v>
      </c>
      <c r="S2313">
        <v>25401</v>
      </c>
    </row>
    <row r="2314" spans="17:19" ht="12.75">
      <c r="Q2314" s="78" t="s">
        <v>4960</v>
      </c>
      <c r="R2314" s="75" t="s">
        <v>11494</v>
      </c>
      <c r="S2314">
        <v>25401</v>
      </c>
    </row>
    <row r="2315" spans="17:19" ht="12.75">
      <c r="Q2315" s="78" t="s">
        <v>4961</v>
      </c>
      <c r="R2315" s="75" t="s">
        <v>11495</v>
      </c>
      <c r="S2315">
        <v>25401</v>
      </c>
    </row>
    <row r="2316" spans="17:19" ht="12.75">
      <c r="Q2316" s="78" t="s">
        <v>4962</v>
      </c>
      <c r="R2316" s="75" t="s">
        <v>11496</v>
      </c>
      <c r="S2316">
        <v>25401</v>
      </c>
    </row>
    <row r="2317" spans="17:19" ht="12.75">
      <c r="Q2317" s="78" t="s">
        <v>4963</v>
      </c>
      <c r="R2317" s="75" t="s">
        <v>11497</v>
      </c>
      <c r="S2317">
        <v>25401</v>
      </c>
    </row>
    <row r="2318" spans="17:19" ht="12.75">
      <c r="Q2318" s="78" t="s">
        <v>4964</v>
      </c>
      <c r="R2318" s="75" t="s">
        <v>11498</v>
      </c>
      <c r="S2318">
        <v>25401</v>
      </c>
    </row>
    <row r="2319" spans="17:19" ht="12.75">
      <c r="Q2319" s="78" t="s">
        <v>4965</v>
      </c>
      <c r="R2319" s="75" t="s">
        <v>11499</v>
      </c>
      <c r="S2319">
        <v>25401</v>
      </c>
    </row>
    <row r="2320" spans="17:19" ht="12.75">
      <c r="Q2320" s="78" t="s">
        <v>4966</v>
      </c>
      <c r="R2320" s="75" t="s">
        <v>11500</v>
      </c>
      <c r="S2320">
        <v>25401</v>
      </c>
    </row>
    <row r="2321" spans="17:19" ht="12.75">
      <c r="Q2321" s="78" t="s">
        <v>4967</v>
      </c>
      <c r="R2321" s="75" t="s">
        <v>11501</v>
      </c>
      <c r="S2321">
        <v>25401</v>
      </c>
    </row>
    <row r="2322" spans="17:19" ht="12.75">
      <c r="Q2322" s="78" t="s">
        <v>4968</v>
      </c>
      <c r="R2322" s="75" t="s">
        <v>11502</v>
      </c>
      <c r="S2322">
        <v>25401</v>
      </c>
    </row>
    <row r="2323" spans="17:19" ht="12.75">
      <c r="Q2323" s="78" t="s">
        <v>4969</v>
      </c>
      <c r="R2323" s="75" t="s">
        <v>11503</v>
      </c>
      <c r="S2323">
        <v>25401</v>
      </c>
    </row>
    <row r="2324" spans="17:19" ht="12.75">
      <c r="Q2324" s="78" t="s">
        <v>4970</v>
      </c>
      <c r="R2324" s="75" t="s">
        <v>11504</v>
      </c>
      <c r="S2324">
        <v>25401</v>
      </c>
    </row>
    <row r="2325" spans="17:19" ht="12.75">
      <c r="Q2325" s="78" t="s">
        <v>5744</v>
      </c>
      <c r="R2325" s="75" t="s">
        <v>13618</v>
      </c>
      <c r="S2325">
        <v>24601</v>
      </c>
    </row>
    <row r="2326" spans="17:19" ht="12.75">
      <c r="Q2326" s="78" t="s">
        <v>4971</v>
      </c>
      <c r="R2326" s="75" t="s">
        <v>402</v>
      </c>
      <c r="S2326">
        <v>25401</v>
      </c>
    </row>
    <row r="2327" spans="17:19" ht="12.75">
      <c r="Q2327" s="78" t="s">
        <v>8977</v>
      </c>
      <c r="R2327" s="75" t="s">
        <v>403</v>
      </c>
      <c r="S2327">
        <v>56902</v>
      </c>
    </row>
    <row r="2328" spans="17:19" ht="12.75">
      <c r="Q2328" s="78" t="s">
        <v>9601</v>
      </c>
      <c r="R2328" s="75" t="s">
        <v>404</v>
      </c>
      <c r="S2328">
        <v>29601</v>
      </c>
    </row>
    <row r="2329" spans="17:19" ht="12.75">
      <c r="Q2329" s="78" t="s">
        <v>6163</v>
      </c>
      <c r="R2329" s="75" t="s">
        <v>405</v>
      </c>
      <c r="S2329">
        <v>56601</v>
      </c>
    </row>
    <row r="2330" spans="17:19" ht="12.75">
      <c r="Q2330" s="78" t="s">
        <v>8978</v>
      </c>
      <c r="R2330" s="75" t="s">
        <v>406</v>
      </c>
      <c r="S2330">
        <v>56902</v>
      </c>
    </row>
    <row r="2331" spans="17:19" ht="12.75">
      <c r="Q2331" s="78" t="s">
        <v>7425</v>
      </c>
      <c r="R2331" s="75" t="s">
        <v>407</v>
      </c>
      <c r="S2331">
        <v>53101</v>
      </c>
    </row>
    <row r="2332" spans="17:19" ht="12.75">
      <c r="Q2332" s="78" t="s">
        <v>8115</v>
      </c>
      <c r="R2332" s="75" t="s">
        <v>10880</v>
      </c>
      <c r="S2332">
        <v>56201</v>
      </c>
    </row>
    <row r="2333" spans="17:19" ht="12.75">
      <c r="Q2333" s="78" t="s">
        <v>7426</v>
      </c>
      <c r="R2333" s="75" t="s">
        <v>408</v>
      </c>
      <c r="S2333">
        <v>53101</v>
      </c>
    </row>
    <row r="2334" spans="17:19" ht="12.75">
      <c r="Q2334" s="78" t="s">
        <v>9602</v>
      </c>
      <c r="R2334" s="75" t="s">
        <v>409</v>
      </c>
      <c r="S2334">
        <v>29601</v>
      </c>
    </row>
    <row r="2335" spans="17:19" ht="12.75">
      <c r="Q2335" s="78" t="s">
        <v>8116</v>
      </c>
      <c r="R2335" s="75" t="s">
        <v>11358</v>
      </c>
      <c r="S2335">
        <v>56201</v>
      </c>
    </row>
    <row r="2336" spans="17:19" ht="12.75">
      <c r="Q2336" s="79" t="s">
        <v>2399</v>
      </c>
      <c r="R2336" s="75" t="s">
        <v>410</v>
      </c>
      <c r="S2336">
        <v>53201</v>
      </c>
    </row>
    <row r="2337" spans="17:19" ht="12.75">
      <c r="Q2337" s="78" t="s">
        <v>2400</v>
      </c>
      <c r="R2337" s="75" t="s">
        <v>411</v>
      </c>
      <c r="S2337">
        <v>53201</v>
      </c>
    </row>
    <row r="2338" spans="17:19" ht="12.75">
      <c r="Q2338" s="78" t="s">
        <v>8117</v>
      </c>
      <c r="R2338" s="75" t="s">
        <v>10881</v>
      </c>
      <c r="S2338">
        <v>56201</v>
      </c>
    </row>
    <row r="2339" spans="17:19" ht="12.75">
      <c r="Q2339" s="78" t="s">
        <v>8118</v>
      </c>
      <c r="R2339" s="75" t="s">
        <v>10882</v>
      </c>
      <c r="S2339">
        <v>56201</v>
      </c>
    </row>
    <row r="2340" spans="17:19" ht="12.75">
      <c r="Q2340" s="78" t="s">
        <v>5745</v>
      </c>
      <c r="R2340" s="75" t="s">
        <v>12409</v>
      </c>
      <c r="S2340">
        <v>24601</v>
      </c>
    </row>
    <row r="2341" spans="17:19" ht="12.75">
      <c r="Q2341" s="78" t="s">
        <v>10476</v>
      </c>
      <c r="R2341" s="75" t="s">
        <v>412</v>
      </c>
      <c r="S2341">
        <v>21601</v>
      </c>
    </row>
    <row r="2342" spans="17:19" ht="12.75">
      <c r="Q2342" s="78" t="s">
        <v>8979</v>
      </c>
      <c r="R2342" s="75" t="s">
        <v>413</v>
      </c>
      <c r="S2342">
        <v>56902</v>
      </c>
    </row>
    <row r="2343" spans="17:19" ht="12.75">
      <c r="Q2343" s="78" t="s">
        <v>7931</v>
      </c>
      <c r="R2343" s="75" t="s">
        <v>414</v>
      </c>
      <c r="S2343">
        <v>56101</v>
      </c>
    </row>
    <row r="2344" spans="17:19" ht="12.75">
      <c r="Q2344" s="78" t="s">
        <v>8119</v>
      </c>
      <c r="R2344" s="75" t="s">
        <v>10883</v>
      </c>
      <c r="S2344">
        <v>56201</v>
      </c>
    </row>
    <row r="2345" spans="17:19" ht="12.75">
      <c r="Q2345" s="78" t="s">
        <v>8120</v>
      </c>
      <c r="R2345" s="75" t="s">
        <v>10884</v>
      </c>
      <c r="S2345">
        <v>56201</v>
      </c>
    </row>
    <row r="2346" spans="17:19" ht="12.75">
      <c r="Q2346" s="78" t="s">
        <v>8121</v>
      </c>
      <c r="R2346" s="75" t="s">
        <v>10885</v>
      </c>
      <c r="S2346">
        <v>56201</v>
      </c>
    </row>
    <row r="2347" spans="17:19" ht="12.75">
      <c r="Q2347" s="78" t="s">
        <v>8122</v>
      </c>
      <c r="R2347" s="75" t="s">
        <v>10886</v>
      </c>
      <c r="S2347">
        <v>56201</v>
      </c>
    </row>
    <row r="2348" spans="17:19" ht="12.75">
      <c r="Q2348" s="78" t="s">
        <v>6978</v>
      </c>
      <c r="R2348" s="75" t="s">
        <v>13794</v>
      </c>
      <c r="S2348">
        <v>29801</v>
      </c>
    </row>
    <row r="2349" spans="17:19" ht="12.75">
      <c r="Q2349" s="78" t="s">
        <v>9786</v>
      </c>
      <c r="R2349" s="75" t="s">
        <v>415</v>
      </c>
      <c r="S2349">
        <v>51901</v>
      </c>
    </row>
    <row r="2350" spans="17:19" ht="12.75">
      <c r="Q2350" s="78" t="s">
        <v>3562</v>
      </c>
      <c r="R2350" s="75" t="s">
        <v>13018</v>
      </c>
      <c r="S2350">
        <v>25501</v>
      </c>
    </row>
    <row r="2351" spans="17:19" ht="12.75">
      <c r="Q2351" s="78" t="s">
        <v>10628</v>
      </c>
      <c r="R2351" s="75" t="s">
        <v>13865</v>
      </c>
      <c r="S2351">
        <v>22104</v>
      </c>
    </row>
    <row r="2352" spans="17:19" ht="12.75">
      <c r="Q2352" s="78" t="s">
        <v>8980</v>
      </c>
      <c r="R2352" s="75" t="s">
        <v>416</v>
      </c>
      <c r="S2352">
        <v>56902</v>
      </c>
    </row>
    <row r="2353" spans="17:19" ht="12.75">
      <c r="Q2353" s="78" t="s">
        <v>8981</v>
      </c>
      <c r="R2353" s="75" t="s">
        <v>417</v>
      </c>
      <c r="S2353">
        <v>56902</v>
      </c>
    </row>
    <row r="2354" spans="17:19" ht="12.75">
      <c r="Q2354" s="78" t="s">
        <v>8123</v>
      </c>
      <c r="R2354" s="75" t="s">
        <v>10258</v>
      </c>
      <c r="S2354">
        <v>56201</v>
      </c>
    </row>
    <row r="2355" spans="17:19" ht="12.75">
      <c r="Q2355" s="78" t="s">
        <v>10147</v>
      </c>
      <c r="R2355" s="75" t="s">
        <v>418</v>
      </c>
      <c r="S2355">
        <v>52901</v>
      </c>
    </row>
    <row r="2356" spans="17:19" ht="12.75">
      <c r="Q2356" s="78" t="s">
        <v>5746</v>
      </c>
      <c r="R2356" s="75" t="s">
        <v>13619</v>
      </c>
      <c r="S2356">
        <v>24601</v>
      </c>
    </row>
    <row r="2357" spans="17:19" ht="12.75">
      <c r="Q2357" s="78" t="s">
        <v>6979</v>
      </c>
      <c r="R2357" s="75" t="s">
        <v>13795</v>
      </c>
      <c r="S2357">
        <v>29801</v>
      </c>
    </row>
    <row r="2358" spans="17:19" ht="12.75">
      <c r="Q2358" s="78" t="s">
        <v>3694</v>
      </c>
      <c r="R2358" s="75" t="s">
        <v>12515</v>
      </c>
      <c r="S2358">
        <v>27101</v>
      </c>
    </row>
    <row r="2359" spans="17:19" ht="12.75">
      <c r="Q2359" s="78" t="s">
        <v>9787</v>
      </c>
      <c r="R2359" s="75" t="s">
        <v>10896</v>
      </c>
      <c r="S2359">
        <v>51901</v>
      </c>
    </row>
    <row r="2360" spans="17:19" ht="12.75">
      <c r="Q2360" s="78" t="s">
        <v>10089</v>
      </c>
      <c r="R2360" s="75" t="s">
        <v>419</v>
      </c>
      <c r="S2360">
        <v>52301</v>
      </c>
    </row>
    <row r="2361" spans="17:19" ht="12.75">
      <c r="Q2361" s="78" t="s">
        <v>7825</v>
      </c>
      <c r="R2361" s="75" t="s">
        <v>11309</v>
      </c>
      <c r="S2361">
        <v>54103</v>
      </c>
    </row>
    <row r="2362" spans="17:19" ht="12.75">
      <c r="Q2362" s="78" t="s">
        <v>8330</v>
      </c>
      <c r="R2362" s="75" t="s">
        <v>12071</v>
      </c>
      <c r="S2362">
        <v>24201</v>
      </c>
    </row>
    <row r="2363" spans="17:19" ht="12.75">
      <c r="Q2363" s="78" t="s">
        <v>9186</v>
      </c>
      <c r="R2363" s="75" t="s">
        <v>13796</v>
      </c>
      <c r="S2363">
        <v>29101</v>
      </c>
    </row>
    <row r="2364" spans="17:19" ht="12.75">
      <c r="Q2364" s="78" t="s">
        <v>9788</v>
      </c>
      <c r="R2364" s="75" t="s">
        <v>11462</v>
      </c>
      <c r="S2364">
        <v>51901</v>
      </c>
    </row>
    <row r="2365" spans="17:19" ht="12.75">
      <c r="Q2365" s="78" t="s">
        <v>8124</v>
      </c>
      <c r="R2365" s="75" t="s">
        <v>10259</v>
      </c>
      <c r="S2365">
        <v>56201</v>
      </c>
    </row>
    <row r="2366" spans="17:19" ht="12.75">
      <c r="Q2366" s="78" t="s">
        <v>5747</v>
      </c>
      <c r="R2366" s="75" t="s">
        <v>13620</v>
      </c>
      <c r="S2366">
        <v>24601</v>
      </c>
    </row>
    <row r="2367" spans="17:19" ht="12.75">
      <c r="Q2367" s="78" t="s">
        <v>10424</v>
      </c>
      <c r="R2367" s="75" t="s">
        <v>420</v>
      </c>
      <c r="S2367">
        <v>21401</v>
      </c>
    </row>
    <row r="2368" spans="17:19" ht="12.75">
      <c r="Q2368" s="78" t="s">
        <v>5748</v>
      </c>
      <c r="R2368" s="75" t="s">
        <v>13621</v>
      </c>
      <c r="S2368">
        <v>24601</v>
      </c>
    </row>
    <row r="2369" spans="17:19" ht="12.75">
      <c r="Q2369" s="78" t="s">
        <v>8628</v>
      </c>
      <c r="R2369" s="75" t="s">
        <v>11411</v>
      </c>
      <c r="S2369">
        <v>56701</v>
      </c>
    </row>
    <row r="2370" spans="17:19" ht="12.75">
      <c r="Q2370" s="78" t="s">
        <v>9789</v>
      </c>
      <c r="R2370" s="75" t="s">
        <v>10217</v>
      </c>
      <c r="S2370">
        <v>51901</v>
      </c>
    </row>
    <row r="2371" spans="17:19" ht="12.75">
      <c r="Q2371" s="78" t="s">
        <v>8629</v>
      </c>
      <c r="R2371" s="75" t="s">
        <v>1619</v>
      </c>
      <c r="S2371">
        <v>56701</v>
      </c>
    </row>
    <row r="2372" spans="17:19" ht="12.75">
      <c r="Q2372" s="78" t="s">
        <v>8125</v>
      </c>
      <c r="R2372" s="75" t="s">
        <v>11352</v>
      </c>
      <c r="S2372">
        <v>56201</v>
      </c>
    </row>
    <row r="2373" spans="17:19" ht="12.75">
      <c r="Q2373" s="78" t="s">
        <v>8126</v>
      </c>
      <c r="R2373" s="75" t="s">
        <v>1620</v>
      </c>
      <c r="S2373">
        <v>56201</v>
      </c>
    </row>
    <row r="2374" spans="17:19" ht="12.75">
      <c r="Q2374" s="78" t="s">
        <v>8630</v>
      </c>
      <c r="R2374" s="75" t="s">
        <v>1621</v>
      </c>
      <c r="S2374">
        <v>56701</v>
      </c>
    </row>
    <row r="2375" spans="17:19" ht="12.75">
      <c r="Q2375" s="78" t="s">
        <v>4972</v>
      </c>
      <c r="R2375" s="75" t="s">
        <v>11698</v>
      </c>
      <c r="S2375">
        <v>25401</v>
      </c>
    </row>
    <row r="2376" spans="17:19" ht="12.75">
      <c r="Q2376" s="78" t="s">
        <v>4973</v>
      </c>
      <c r="R2376" s="75" t="s">
        <v>11699</v>
      </c>
      <c r="S2376">
        <v>25401</v>
      </c>
    </row>
    <row r="2377" spans="17:19" ht="12.75">
      <c r="Q2377" s="78" t="s">
        <v>4974</v>
      </c>
      <c r="R2377" s="75" t="s">
        <v>11700</v>
      </c>
      <c r="S2377">
        <v>25401</v>
      </c>
    </row>
    <row r="2378" spans="17:19" ht="12.75">
      <c r="Q2378" s="78" t="s">
        <v>8127</v>
      </c>
      <c r="R2378" s="75" t="s">
        <v>10260</v>
      </c>
      <c r="S2378">
        <v>56201</v>
      </c>
    </row>
    <row r="2379" spans="17:19" ht="12.75">
      <c r="Q2379" s="78" t="s">
        <v>8128</v>
      </c>
      <c r="R2379" s="75" t="s">
        <v>10261</v>
      </c>
      <c r="S2379">
        <v>56201</v>
      </c>
    </row>
    <row r="2380" spans="17:19" ht="12.75">
      <c r="Q2380" s="78" t="s">
        <v>7427</v>
      </c>
      <c r="R2380" s="75" t="s">
        <v>1622</v>
      </c>
      <c r="S2380">
        <v>53101</v>
      </c>
    </row>
    <row r="2381" spans="17:19" ht="12.75">
      <c r="Q2381" s="78" t="s">
        <v>7428</v>
      </c>
      <c r="R2381" s="75" t="s">
        <v>1623</v>
      </c>
      <c r="S2381">
        <v>53101</v>
      </c>
    </row>
    <row r="2382" spans="17:19" ht="12.75">
      <c r="Q2382" s="78" t="s">
        <v>9790</v>
      </c>
      <c r="R2382" s="75" t="s">
        <v>1624</v>
      </c>
      <c r="S2382">
        <v>51901</v>
      </c>
    </row>
    <row r="2383" spans="17:19" ht="12.75">
      <c r="Q2383" s="78" t="s">
        <v>9791</v>
      </c>
      <c r="R2383" s="75" t="s">
        <v>10941</v>
      </c>
      <c r="S2383">
        <v>51901</v>
      </c>
    </row>
    <row r="2384" spans="17:19" ht="12.75">
      <c r="Q2384" s="78" t="s">
        <v>9792</v>
      </c>
      <c r="R2384" s="75" t="s">
        <v>10218</v>
      </c>
      <c r="S2384">
        <v>51901</v>
      </c>
    </row>
    <row r="2385" spans="17:19" ht="12.75">
      <c r="Q2385" s="78" t="s">
        <v>8129</v>
      </c>
      <c r="R2385" s="75" t="s">
        <v>1625</v>
      </c>
      <c r="S2385">
        <v>56201</v>
      </c>
    </row>
    <row r="2386" spans="17:19" ht="12.75">
      <c r="Q2386" s="78" t="s">
        <v>9793</v>
      </c>
      <c r="R2386" s="75" t="s">
        <v>10219</v>
      </c>
      <c r="S2386">
        <v>51901</v>
      </c>
    </row>
    <row r="2387" spans="17:19" ht="12.75">
      <c r="Q2387" s="78" t="s">
        <v>9603</v>
      </c>
      <c r="R2387" s="75" t="s">
        <v>1626</v>
      </c>
      <c r="S2387">
        <v>29601</v>
      </c>
    </row>
    <row r="2388" spans="17:19" ht="12.75">
      <c r="Q2388" s="78" t="s">
        <v>7655</v>
      </c>
      <c r="R2388" s="75" t="s">
        <v>13822</v>
      </c>
      <c r="S2388">
        <v>21101</v>
      </c>
    </row>
    <row r="2389" spans="17:19" ht="12.75">
      <c r="Q2389" s="78" t="s">
        <v>8130</v>
      </c>
      <c r="R2389" s="75" t="s">
        <v>10262</v>
      </c>
      <c r="S2389">
        <v>56201</v>
      </c>
    </row>
    <row r="2390" spans="17:19" ht="12.75">
      <c r="Q2390" s="78" t="s">
        <v>9794</v>
      </c>
      <c r="R2390" s="75" t="s">
        <v>10220</v>
      </c>
      <c r="S2390">
        <v>51901</v>
      </c>
    </row>
    <row r="2391" spans="17:19" ht="12.75">
      <c r="Q2391" s="78" t="s">
        <v>2401</v>
      </c>
      <c r="R2391" s="75" t="s">
        <v>1627</v>
      </c>
      <c r="S2391">
        <v>53201</v>
      </c>
    </row>
    <row r="2392" spans="17:19" ht="12.75">
      <c r="Q2392" s="78" t="s">
        <v>5749</v>
      </c>
      <c r="R2392" s="75" t="s">
        <v>12410</v>
      </c>
      <c r="S2392">
        <v>24601</v>
      </c>
    </row>
    <row r="2393" spans="17:19" ht="12.75">
      <c r="Q2393" s="78" t="s">
        <v>2760</v>
      </c>
      <c r="R2393" s="75" t="s">
        <v>8399</v>
      </c>
      <c r="S2393">
        <v>56301</v>
      </c>
    </row>
    <row r="2394" spans="17:19" ht="12.75">
      <c r="Q2394" s="78" t="s">
        <v>9795</v>
      </c>
      <c r="R2394" s="75" t="s">
        <v>10221</v>
      </c>
      <c r="S2394">
        <v>51901</v>
      </c>
    </row>
    <row r="2395" spans="17:19" ht="12.75">
      <c r="Q2395" s="78" t="s">
        <v>10090</v>
      </c>
      <c r="R2395" s="75" t="s">
        <v>1628</v>
      </c>
      <c r="S2395">
        <v>52301</v>
      </c>
    </row>
    <row r="2396" spans="17:19" ht="12.75">
      <c r="Q2396" s="78" t="s">
        <v>8258</v>
      </c>
      <c r="R2396" s="75" t="s">
        <v>11950</v>
      </c>
      <c r="S2396">
        <v>22301</v>
      </c>
    </row>
    <row r="2397" spans="17:19" ht="12.75">
      <c r="Q2397" s="78" t="s">
        <v>8631</v>
      </c>
      <c r="R2397" s="75" t="s">
        <v>11412</v>
      </c>
      <c r="S2397">
        <v>56701</v>
      </c>
    </row>
    <row r="2398" spans="17:19" ht="12.75">
      <c r="Q2398" s="78" t="s">
        <v>10425</v>
      </c>
      <c r="R2398" s="75" t="s">
        <v>1629</v>
      </c>
      <c r="S2398">
        <v>21401</v>
      </c>
    </row>
    <row r="2399" spans="17:19" ht="12.75">
      <c r="Q2399" s="78" t="s">
        <v>4975</v>
      </c>
      <c r="R2399" s="75" t="s">
        <v>11701</v>
      </c>
      <c r="S2399">
        <v>25401</v>
      </c>
    </row>
    <row r="2400" spans="17:19" ht="12.75">
      <c r="Q2400" s="78" t="s">
        <v>2761</v>
      </c>
      <c r="R2400" s="75" t="s">
        <v>8400</v>
      </c>
      <c r="S2400">
        <v>56301</v>
      </c>
    </row>
    <row r="2401" spans="17:19" ht="12.75">
      <c r="Q2401" s="78" t="s">
        <v>7429</v>
      </c>
      <c r="R2401" s="75" t="s">
        <v>1630</v>
      </c>
      <c r="S2401">
        <v>53101</v>
      </c>
    </row>
    <row r="2402" spans="17:19" ht="12.75">
      <c r="Q2402" s="78" t="s">
        <v>8632</v>
      </c>
      <c r="R2402" s="75" t="s">
        <v>11048</v>
      </c>
      <c r="S2402">
        <v>56701</v>
      </c>
    </row>
    <row r="2403" spans="17:19" ht="12.75">
      <c r="Q2403" s="78" t="s">
        <v>9187</v>
      </c>
      <c r="R2403" s="75" t="s">
        <v>13797</v>
      </c>
      <c r="S2403">
        <v>29101</v>
      </c>
    </row>
    <row r="2404" spans="17:19" ht="12.75">
      <c r="Q2404" s="78" t="s">
        <v>2762</v>
      </c>
      <c r="R2404" s="75" t="s">
        <v>8401</v>
      </c>
      <c r="S2404">
        <v>56301</v>
      </c>
    </row>
    <row r="2405" spans="17:19" ht="12.75">
      <c r="Q2405" s="78" t="s">
        <v>6563</v>
      </c>
      <c r="R2405" s="75" t="s">
        <v>1631</v>
      </c>
      <c r="S2405">
        <v>27201</v>
      </c>
    </row>
    <row r="2406" spans="17:19" ht="12.75">
      <c r="Q2406" s="78" t="s">
        <v>7160</v>
      </c>
      <c r="R2406" s="75" t="s">
        <v>11133</v>
      </c>
      <c r="S2406">
        <v>51501</v>
      </c>
    </row>
    <row r="2407" spans="17:19" ht="12.75">
      <c r="Q2407" s="78" t="s">
        <v>7161</v>
      </c>
      <c r="R2407" s="75" t="s">
        <v>11134</v>
      </c>
      <c r="S2407">
        <v>51501</v>
      </c>
    </row>
    <row r="2408" spans="17:19" ht="12.75">
      <c r="Q2408" s="78" t="s">
        <v>7162</v>
      </c>
      <c r="R2408" s="75" t="s">
        <v>11132</v>
      </c>
      <c r="S2408">
        <v>51501</v>
      </c>
    </row>
    <row r="2409" spans="17:19" ht="12.75">
      <c r="Q2409" s="78" t="s">
        <v>8982</v>
      </c>
      <c r="R2409" s="75" t="s">
        <v>1632</v>
      </c>
      <c r="S2409">
        <v>56902</v>
      </c>
    </row>
    <row r="2410" spans="17:19" ht="12.75">
      <c r="Q2410" s="78" t="s">
        <v>7656</v>
      </c>
      <c r="R2410" s="75" t="s">
        <v>13513</v>
      </c>
      <c r="S2410">
        <v>21101</v>
      </c>
    </row>
    <row r="2411" spans="17:19" ht="12.75">
      <c r="Q2411" s="78" t="s">
        <v>8131</v>
      </c>
      <c r="R2411" s="75" t="s">
        <v>10263</v>
      </c>
      <c r="S2411">
        <v>56201</v>
      </c>
    </row>
    <row r="2412" spans="17:19" ht="12.75">
      <c r="Q2412" s="78" t="s">
        <v>7657</v>
      </c>
      <c r="R2412" s="75" t="s">
        <v>12522</v>
      </c>
      <c r="S2412">
        <v>21101</v>
      </c>
    </row>
    <row r="2413" spans="17:19" ht="12.75">
      <c r="Q2413" s="78" t="s">
        <v>7430</v>
      </c>
      <c r="R2413" s="75" t="s">
        <v>1633</v>
      </c>
      <c r="S2413">
        <v>53101</v>
      </c>
    </row>
    <row r="2414" spans="17:19" ht="12.75">
      <c r="Q2414" s="78" t="s">
        <v>8983</v>
      </c>
      <c r="R2414" s="75" t="s">
        <v>1634</v>
      </c>
      <c r="S2414">
        <v>56902</v>
      </c>
    </row>
    <row r="2415" spans="17:19" ht="12.75">
      <c r="Q2415" s="78" t="s">
        <v>8984</v>
      </c>
      <c r="R2415" s="75" t="s">
        <v>1635</v>
      </c>
      <c r="S2415">
        <v>56902</v>
      </c>
    </row>
    <row r="2416" spans="17:19" ht="12.75">
      <c r="Q2416" s="78" t="s">
        <v>6164</v>
      </c>
      <c r="R2416" s="75" t="s">
        <v>1636</v>
      </c>
      <c r="S2416">
        <v>56601</v>
      </c>
    </row>
    <row r="2417" spans="17:19" ht="12.75">
      <c r="Q2417" s="78" t="s">
        <v>7431</v>
      </c>
      <c r="R2417" s="75" t="s">
        <v>1637</v>
      </c>
      <c r="S2417">
        <v>53101</v>
      </c>
    </row>
    <row r="2418" spans="17:19" ht="12.75">
      <c r="Q2418" s="78" t="s">
        <v>8633</v>
      </c>
      <c r="R2418" s="75" t="s">
        <v>1638</v>
      </c>
      <c r="S2418">
        <v>56701</v>
      </c>
    </row>
    <row r="2419" spans="17:19" ht="12.75">
      <c r="Q2419" s="78" t="s">
        <v>2763</v>
      </c>
      <c r="R2419" s="75" t="s">
        <v>8402</v>
      </c>
      <c r="S2419">
        <v>56301</v>
      </c>
    </row>
    <row r="2420" spans="17:19" ht="12.75">
      <c r="Q2420" s="78" t="s">
        <v>2936</v>
      </c>
      <c r="R2420" s="75" t="s">
        <v>1639</v>
      </c>
      <c r="S2420">
        <v>56501</v>
      </c>
    </row>
    <row r="2421" spans="17:19" ht="12.75">
      <c r="Q2421" s="78" t="s">
        <v>6165</v>
      </c>
      <c r="R2421" s="75" t="s">
        <v>1640</v>
      </c>
      <c r="S2421">
        <v>56601</v>
      </c>
    </row>
    <row r="2422" spans="17:19" ht="12.75">
      <c r="Q2422" s="78" t="s">
        <v>6166</v>
      </c>
      <c r="R2422" s="75" t="s">
        <v>1641</v>
      </c>
      <c r="S2422">
        <v>56601</v>
      </c>
    </row>
    <row r="2423" spans="17:19" ht="12.75">
      <c r="Q2423" s="78" t="s">
        <v>6167</v>
      </c>
      <c r="R2423" s="75" t="s">
        <v>1642</v>
      </c>
      <c r="S2423">
        <v>56601</v>
      </c>
    </row>
    <row r="2424" spans="17:19" ht="12.75">
      <c r="Q2424" s="78" t="s">
        <v>8985</v>
      </c>
      <c r="R2424" s="75" t="s">
        <v>1643</v>
      </c>
      <c r="S2424">
        <v>56902</v>
      </c>
    </row>
    <row r="2425" spans="17:19" ht="12.75">
      <c r="Q2425" s="78" t="s">
        <v>7163</v>
      </c>
      <c r="R2425" s="75" t="s">
        <v>1644</v>
      </c>
      <c r="S2425">
        <v>51501</v>
      </c>
    </row>
    <row r="2426" spans="17:19" ht="12.75">
      <c r="Q2426" s="78" t="s">
        <v>8986</v>
      </c>
      <c r="R2426" s="75" t="s">
        <v>1645</v>
      </c>
      <c r="S2426">
        <v>56902</v>
      </c>
    </row>
    <row r="2427" spans="17:19" ht="12.75">
      <c r="Q2427" s="78" t="s">
        <v>8987</v>
      </c>
      <c r="R2427" s="75" t="s">
        <v>1646</v>
      </c>
      <c r="S2427">
        <v>56902</v>
      </c>
    </row>
    <row r="2428" spans="17:19" ht="12.75">
      <c r="Q2428" s="78" t="s">
        <v>8132</v>
      </c>
      <c r="R2428" s="75" t="s">
        <v>11055</v>
      </c>
      <c r="S2428">
        <v>56201</v>
      </c>
    </row>
    <row r="2429" spans="17:19" ht="12.75">
      <c r="Q2429" s="78" t="s">
        <v>2937</v>
      </c>
      <c r="R2429" s="75" t="s">
        <v>1647</v>
      </c>
      <c r="S2429">
        <v>56501</v>
      </c>
    </row>
    <row r="2430" spans="17:19" ht="12.75">
      <c r="Q2430" s="78" t="s">
        <v>8133</v>
      </c>
      <c r="R2430" s="75" t="s">
        <v>10264</v>
      </c>
      <c r="S2430">
        <v>56201</v>
      </c>
    </row>
    <row r="2431" spans="17:19" ht="12.75">
      <c r="Q2431" s="78" t="s">
        <v>8134</v>
      </c>
      <c r="R2431" s="75" t="s">
        <v>10265</v>
      </c>
      <c r="S2431">
        <v>56201</v>
      </c>
    </row>
    <row r="2432" spans="17:19" ht="12.75">
      <c r="Q2432" s="78" t="s">
        <v>6168</v>
      </c>
      <c r="R2432" s="75" t="s">
        <v>1648</v>
      </c>
      <c r="S2432">
        <v>56601</v>
      </c>
    </row>
    <row r="2433" spans="17:19" ht="12.75">
      <c r="Q2433" s="78" t="s">
        <v>8988</v>
      </c>
      <c r="R2433" s="75" t="s">
        <v>1649</v>
      </c>
      <c r="S2433">
        <v>56902</v>
      </c>
    </row>
    <row r="2434" spans="17:19" ht="12.75">
      <c r="Q2434" s="78" t="s">
        <v>9796</v>
      </c>
      <c r="R2434" s="75" t="s">
        <v>11156</v>
      </c>
      <c r="S2434">
        <v>51901</v>
      </c>
    </row>
    <row r="2435" spans="17:19" ht="12.75">
      <c r="Q2435" s="79" t="s">
        <v>8135</v>
      </c>
      <c r="R2435" s="75" t="s">
        <v>10266</v>
      </c>
      <c r="S2435">
        <v>56201</v>
      </c>
    </row>
    <row r="2436" spans="17:19" ht="12.75">
      <c r="Q2436" s="78" t="s">
        <v>8136</v>
      </c>
      <c r="R2436" s="75" t="s">
        <v>1650</v>
      </c>
      <c r="S2436">
        <v>56201</v>
      </c>
    </row>
    <row r="2437" spans="17:19" ht="12.75">
      <c r="Q2437" s="78" t="s">
        <v>2938</v>
      </c>
      <c r="R2437" s="75" t="s">
        <v>1651</v>
      </c>
      <c r="S2437">
        <v>56501</v>
      </c>
    </row>
    <row r="2438" spans="17:19" ht="12.75">
      <c r="Q2438" s="78" t="s">
        <v>2939</v>
      </c>
      <c r="R2438" s="75" t="s">
        <v>1652</v>
      </c>
      <c r="S2438">
        <v>56501</v>
      </c>
    </row>
    <row r="2439" spans="17:19" ht="12.75">
      <c r="Q2439" s="78" t="s">
        <v>6169</v>
      </c>
      <c r="R2439" s="75" t="s">
        <v>11054</v>
      </c>
      <c r="S2439">
        <v>56601</v>
      </c>
    </row>
    <row r="2440" spans="17:19" ht="12.75">
      <c r="Q2440" s="78" t="s">
        <v>9797</v>
      </c>
      <c r="R2440" s="75" t="s">
        <v>11161</v>
      </c>
      <c r="S2440">
        <v>51901</v>
      </c>
    </row>
    <row r="2441" spans="17:19" ht="12.75">
      <c r="Q2441" s="78" t="s">
        <v>9798</v>
      </c>
      <c r="R2441" s="75" t="s">
        <v>11158</v>
      </c>
      <c r="S2441">
        <v>51901</v>
      </c>
    </row>
    <row r="2442" spans="17:19" ht="12.75">
      <c r="Q2442" s="78" t="s">
        <v>9799</v>
      </c>
      <c r="R2442" s="75" t="s">
        <v>11159</v>
      </c>
      <c r="S2442">
        <v>51901</v>
      </c>
    </row>
    <row r="2443" spans="17:19" ht="12.75">
      <c r="Q2443" s="78" t="s">
        <v>7432</v>
      </c>
      <c r="R2443" s="75" t="s">
        <v>1653</v>
      </c>
      <c r="S2443">
        <v>53101</v>
      </c>
    </row>
    <row r="2444" spans="17:19" ht="12.75">
      <c r="Q2444" s="78" t="s">
        <v>2940</v>
      </c>
      <c r="R2444" s="75" t="s">
        <v>1654</v>
      </c>
      <c r="S2444">
        <v>56501</v>
      </c>
    </row>
    <row r="2445" spans="17:19" ht="12.75">
      <c r="Q2445" s="78" t="s">
        <v>2941</v>
      </c>
      <c r="R2445" s="75" t="s">
        <v>1655</v>
      </c>
      <c r="S2445">
        <v>56501</v>
      </c>
    </row>
    <row r="2446" spans="17:19" ht="12.75">
      <c r="Q2446" s="78" t="s">
        <v>7433</v>
      </c>
      <c r="R2446" s="75" t="s">
        <v>1656</v>
      </c>
      <c r="S2446">
        <v>53101</v>
      </c>
    </row>
    <row r="2447" spans="17:19" ht="12.75">
      <c r="Q2447" s="78" t="s">
        <v>7434</v>
      </c>
      <c r="R2447" s="75" t="s">
        <v>1657</v>
      </c>
      <c r="S2447">
        <v>53101</v>
      </c>
    </row>
    <row r="2448" spans="17:19" ht="12.75">
      <c r="Q2448" s="78" t="s">
        <v>7435</v>
      </c>
      <c r="R2448" s="75" t="s">
        <v>1658</v>
      </c>
      <c r="S2448">
        <v>53101</v>
      </c>
    </row>
    <row r="2449" spans="17:19" ht="12.75">
      <c r="Q2449" s="78" t="s">
        <v>7436</v>
      </c>
      <c r="R2449" s="75" t="s">
        <v>1659</v>
      </c>
      <c r="S2449">
        <v>53101</v>
      </c>
    </row>
    <row r="2450" spans="17:19" ht="12.75">
      <c r="Q2450" s="78" t="s">
        <v>8137</v>
      </c>
      <c r="R2450" s="75" t="s">
        <v>1660</v>
      </c>
      <c r="S2450">
        <v>56201</v>
      </c>
    </row>
    <row r="2451" spans="17:19" ht="12.75">
      <c r="Q2451" s="78" t="s">
        <v>10091</v>
      </c>
      <c r="R2451" s="75" t="s">
        <v>1661</v>
      </c>
      <c r="S2451">
        <v>52301</v>
      </c>
    </row>
    <row r="2452" spans="17:19" ht="12.75">
      <c r="Q2452" s="78" t="s">
        <v>7437</v>
      </c>
      <c r="R2452" s="75" t="s">
        <v>3916</v>
      </c>
      <c r="S2452">
        <v>53101</v>
      </c>
    </row>
    <row r="2453" spans="17:19" ht="12.75">
      <c r="Q2453" s="78" t="s">
        <v>2942</v>
      </c>
      <c r="R2453" s="75" t="s">
        <v>3917</v>
      </c>
      <c r="S2453">
        <v>56501</v>
      </c>
    </row>
    <row r="2454" spans="17:19" ht="12.75">
      <c r="Q2454" s="78" t="s">
        <v>8989</v>
      </c>
      <c r="R2454" s="75" t="s">
        <v>3918</v>
      </c>
      <c r="S2454">
        <v>56902</v>
      </c>
    </row>
    <row r="2455" spans="17:19" ht="12.75">
      <c r="Q2455" s="78" t="s">
        <v>2943</v>
      </c>
      <c r="R2455" s="75" t="s">
        <v>3919</v>
      </c>
      <c r="S2455">
        <v>56501</v>
      </c>
    </row>
    <row r="2456" spans="17:19" ht="12.75">
      <c r="Q2456" s="78" t="s">
        <v>8138</v>
      </c>
      <c r="R2456" s="75" t="s">
        <v>3920</v>
      </c>
      <c r="S2456">
        <v>56201</v>
      </c>
    </row>
    <row r="2457" spans="17:19" ht="12.75">
      <c r="Q2457" s="78" t="s">
        <v>8139</v>
      </c>
      <c r="R2457" s="75" t="s">
        <v>11338</v>
      </c>
      <c r="S2457">
        <v>56201</v>
      </c>
    </row>
    <row r="2458" spans="17:19" ht="12.75">
      <c r="Q2458" s="78" t="s">
        <v>7164</v>
      </c>
      <c r="R2458" s="75" t="s">
        <v>3921</v>
      </c>
      <c r="S2458">
        <v>51501</v>
      </c>
    </row>
    <row r="2459" spans="17:19" ht="12.75">
      <c r="Q2459" s="78" t="s">
        <v>8140</v>
      </c>
      <c r="R2459" s="75" t="s">
        <v>3922</v>
      </c>
      <c r="S2459">
        <v>56201</v>
      </c>
    </row>
    <row r="2460" spans="17:19" ht="12.75">
      <c r="Q2460" s="78" t="s">
        <v>7438</v>
      </c>
      <c r="R2460" s="75" t="s">
        <v>3923</v>
      </c>
      <c r="S2460">
        <v>53101</v>
      </c>
    </row>
    <row r="2461" spans="17:19" ht="12.75">
      <c r="Q2461" s="78" t="s">
        <v>7439</v>
      </c>
      <c r="R2461" s="75" t="s">
        <v>3924</v>
      </c>
      <c r="S2461">
        <v>53101</v>
      </c>
    </row>
    <row r="2462" spans="17:19" ht="12.75">
      <c r="Q2462" s="78" t="s">
        <v>8141</v>
      </c>
      <c r="R2462" s="75" t="s">
        <v>3925</v>
      </c>
      <c r="S2462">
        <v>56201</v>
      </c>
    </row>
    <row r="2463" spans="17:19" ht="12.75">
      <c r="Q2463" s="78" t="s">
        <v>8142</v>
      </c>
      <c r="R2463" s="75" t="s">
        <v>3926</v>
      </c>
      <c r="S2463">
        <v>56201</v>
      </c>
    </row>
    <row r="2464" spans="17:19" ht="12.75">
      <c r="Q2464" s="78" t="s">
        <v>8143</v>
      </c>
      <c r="R2464" s="75" t="s">
        <v>10267</v>
      </c>
      <c r="S2464">
        <v>56201</v>
      </c>
    </row>
    <row r="2465" spans="17:19" ht="12.75">
      <c r="Q2465" s="78" t="s">
        <v>2944</v>
      </c>
      <c r="R2465" s="75" t="s">
        <v>3927</v>
      </c>
      <c r="S2465">
        <v>56501</v>
      </c>
    </row>
    <row r="2466" spans="17:19" ht="12.75">
      <c r="Q2466" s="78" t="s">
        <v>9800</v>
      </c>
      <c r="R2466" s="75" t="s">
        <v>3928</v>
      </c>
      <c r="S2466">
        <v>51901</v>
      </c>
    </row>
    <row r="2467" spans="17:19" ht="12.75">
      <c r="Q2467" s="78" t="s">
        <v>2945</v>
      </c>
      <c r="R2467" s="75" t="s">
        <v>3929</v>
      </c>
      <c r="S2467">
        <v>56501</v>
      </c>
    </row>
    <row r="2468" spans="17:19" ht="12.75">
      <c r="Q2468" s="78" t="s">
        <v>8144</v>
      </c>
      <c r="R2468" s="75" t="s">
        <v>10268</v>
      </c>
      <c r="S2468">
        <v>56201</v>
      </c>
    </row>
    <row r="2469" spans="17:19" ht="12.75">
      <c r="Q2469" s="78" t="s">
        <v>8145</v>
      </c>
      <c r="R2469" s="75" t="s">
        <v>3930</v>
      </c>
      <c r="S2469">
        <v>56201</v>
      </c>
    </row>
    <row r="2470" spans="17:19" ht="12.75">
      <c r="Q2470" s="78" t="s">
        <v>6170</v>
      </c>
      <c r="R2470" s="75" t="s">
        <v>3931</v>
      </c>
      <c r="S2470">
        <v>56601</v>
      </c>
    </row>
    <row r="2471" spans="17:19" ht="12.75">
      <c r="Q2471" s="78" t="s">
        <v>7440</v>
      </c>
      <c r="R2471" s="75" t="s">
        <v>3932</v>
      </c>
      <c r="S2471">
        <v>53101</v>
      </c>
    </row>
    <row r="2472" spans="17:19" ht="12.75">
      <c r="Q2472" s="78" t="s">
        <v>7441</v>
      </c>
      <c r="R2472" s="75" t="s">
        <v>3933</v>
      </c>
      <c r="S2472">
        <v>53101</v>
      </c>
    </row>
    <row r="2473" spans="17:19" ht="12.75">
      <c r="Q2473" s="78" t="s">
        <v>2402</v>
      </c>
      <c r="R2473" s="75" t="s">
        <v>3934</v>
      </c>
      <c r="S2473">
        <v>53201</v>
      </c>
    </row>
    <row r="2474" spans="17:19" ht="12.75">
      <c r="Q2474" s="78" t="s">
        <v>8990</v>
      </c>
      <c r="R2474" s="75" t="s">
        <v>3935</v>
      </c>
      <c r="S2474">
        <v>56902</v>
      </c>
    </row>
    <row r="2475" spans="17:19" ht="12.75">
      <c r="Q2475" s="78" t="s">
        <v>8146</v>
      </c>
      <c r="R2475" s="75" t="s">
        <v>10269</v>
      </c>
      <c r="S2475">
        <v>56201</v>
      </c>
    </row>
    <row r="2476" spans="17:19" ht="12.75">
      <c r="Q2476" s="78" t="s">
        <v>8147</v>
      </c>
      <c r="R2476" s="75" t="s">
        <v>10270</v>
      </c>
      <c r="S2476">
        <v>56201</v>
      </c>
    </row>
    <row r="2477" spans="17:19" ht="12.75">
      <c r="Q2477" s="78" t="s">
        <v>7873</v>
      </c>
      <c r="R2477" s="75" t="s">
        <v>9641</v>
      </c>
      <c r="S2477">
        <v>54303</v>
      </c>
    </row>
    <row r="2478" spans="17:19" ht="12.75">
      <c r="Q2478" s="78" t="s">
        <v>8991</v>
      </c>
      <c r="R2478" s="75" t="s">
        <v>3936</v>
      </c>
      <c r="S2478">
        <v>56902</v>
      </c>
    </row>
    <row r="2479" spans="17:19" ht="12.75">
      <c r="Q2479" s="78" t="s">
        <v>8148</v>
      </c>
      <c r="R2479" s="75" t="s">
        <v>10271</v>
      </c>
      <c r="S2479">
        <v>56201</v>
      </c>
    </row>
    <row r="2480" spans="17:19" ht="12.75">
      <c r="Q2480" s="78" t="s">
        <v>8149</v>
      </c>
      <c r="R2480" s="75" t="s">
        <v>3937</v>
      </c>
      <c r="S2480">
        <v>56201</v>
      </c>
    </row>
    <row r="2481" spans="17:19" ht="12.75">
      <c r="Q2481" s="78" t="s">
        <v>10092</v>
      </c>
      <c r="R2481" s="75" t="s">
        <v>3938</v>
      </c>
      <c r="S2481">
        <v>52301</v>
      </c>
    </row>
    <row r="2482" spans="17:19" ht="12.75">
      <c r="Q2482" s="78" t="s">
        <v>7165</v>
      </c>
      <c r="R2482" s="75" t="s">
        <v>3939</v>
      </c>
      <c r="S2482">
        <v>51501</v>
      </c>
    </row>
    <row r="2483" spans="17:19" ht="12.75">
      <c r="Q2483" s="78" t="s">
        <v>8992</v>
      </c>
      <c r="R2483" s="75" t="s">
        <v>3940</v>
      </c>
      <c r="S2483">
        <v>56902</v>
      </c>
    </row>
    <row r="2484" spans="17:19" ht="12.75">
      <c r="Q2484" s="78" t="s">
        <v>8150</v>
      </c>
      <c r="R2484" s="75" t="s">
        <v>10822</v>
      </c>
      <c r="S2484">
        <v>56201</v>
      </c>
    </row>
    <row r="2485" spans="17:19" ht="12.75">
      <c r="Q2485" s="78" t="s">
        <v>8993</v>
      </c>
      <c r="R2485" s="75" t="s">
        <v>3941</v>
      </c>
      <c r="S2485">
        <v>56902</v>
      </c>
    </row>
    <row r="2486" spans="17:19" ht="12.75">
      <c r="Q2486" s="78" t="s">
        <v>9801</v>
      </c>
      <c r="R2486" s="75" t="s">
        <v>3942</v>
      </c>
      <c r="S2486">
        <v>51901</v>
      </c>
    </row>
    <row r="2487" spans="17:19" ht="12.75">
      <c r="Q2487" s="78" t="s">
        <v>8634</v>
      </c>
      <c r="R2487" s="75" t="s">
        <v>3943</v>
      </c>
      <c r="S2487">
        <v>56701</v>
      </c>
    </row>
    <row r="2488" spans="17:19" ht="12.75">
      <c r="Q2488" s="78" t="s">
        <v>8151</v>
      </c>
      <c r="R2488" s="75" t="s">
        <v>10272</v>
      </c>
      <c r="S2488">
        <v>56201</v>
      </c>
    </row>
    <row r="2489" spans="17:19" ht="12.75">
      <c r="Q2489" s="78" t="s">
        <v>7442</v>
      </c>
      <c r="R2489" s="75" t="s">
        <v>3944</v>
      </c>
      <c r="S2489">
        <v>53101</v>
      </c>
    </row>
    <row r="2490" spans="17:19" ht="12.75">
      <c r="Q2490" s="78" t="s">
        <v>8994</v>
      </c>
      <c r="R2490" s="75" t="s">
        <v>3945</v>
      </c>
      <c r="S2490">
        <v>56902</v>
      </c>
    </row>
    <row r="2491" spans="17:19" ht="12.75">
      <c r="Q2491" s="79" t="s">
        <v>2403</v>
      </c>
      <c r="R2491" s="75" t="s">
        <v>3946</v>
      </c>
      <c r="S2491">
        <v>53201</v>
      </c>
    </row>
    <row r="2492" spans="17:19" ht="12.75">
      <c r="Q2492" s="78" t="s">
        <v>7443</v>
      </c>
      <c r="R2492" s="75" t="s">
        <v>3947</v>
      </c>
      <c r="S2492">
        <v>53101</v>
      </c>
    </row>
    <row r="2493" spans="17:19" ht="12.75">
      <c r="Q2493" s="78" t="s">
        <v>7166</v>
      </c>
      <c r="R2493" s="75" t="s">
        <v>3948</v>
      </c>
      <c r="S2493">
        <v>51501</v>
      </c>
    </row>
    <row r="2494" spans="17:19" ht="12.75">
      <c r="Q2494" s="78" t="s">
        <v>10093</v>
      </c>
      <c r="R2494" s="75" t="s">
        <v>3949</v>
      </c>
      <c r="S2494">
        <v>52301</v>
      </c>
    </row>
    <row r="2495" spans="17:19" ht="12.75">
      <c r="Q2495" s="78" t="s">
        <v>10148</v>
      </c>
      <c r="R2495" s="75" t="s">
        <v>3950</v>
      </c>
      <c r="S2495">
        <v>52901</v>
      </c>
    </row>
    <row r="2496" spans="17:19" ht="12.75">
      <c r="Q2496" s="78" t="s">
        <v>7167</v>
      </c>
      <c r="R2496" s="75" t="s">
        <v>3951</v>
      </c>
      <c r="S2496">
        <v>51501</v>
      </c>
    </row>
    <row r="2497" spans="17:19" ht="12.75">
      <c r="Q2497" s="78" t="s">
        <v>7168</v>
      </c>
      <c r="R2497" s="75" t="s">
        <v>3952</v>
      </c>
      <c r="S2497">
        <v>51501</v>
      </c>
    </row>
    <row r="2498" spans="17:19" ht="12.75">
      <c r="Q2498" s="78" t="s">
        <v>7444</v>
      </c>
      <c r="R2498" s="75" t="s">
        <v>3953</v>
      </c>
      <c r="S2498">
        <v>53101</v>
      </c>
    </row>
    <row r="2499" spans="17:19" ht="12.75">
      <c r="Q2499" s="78" t="s">
        <v>10019</v>
      </c>
      <c r="R2499" s="75" t="s">
        <v>3954</v>
      </c>
      <c r="S2499">
        <v>52201</v>
      </c>
    </row>
    <row r="2500" spans="17:19" ht="12.75">
      <c r="Q2500" s="78" t="s">
        <v>7445</v>
      </c>
      <c r="R2500" s="75" t="s">
        <v>3955</v>
      </c>
      <c r="S2500">
        <v>53101</v>
      </c>
    </row>
    <row r="2501" spans="17:19" ht="12.75">
      <c r="Q2501" s="78" t="s">
        <v>8152</v>
      </c>
      <c r="R2501" s="75" t="s">
        <v>10273</v>
      </c>
      <c r="S2501">
        <v>56201</v>
      </c>
    </row>
    <row r="2502" spans="17:19" ht="12.75">
      <c r="Q2502" s="78" t="s">
        <v>2946</v>
      </c>
      <c r="R2502" s="75" t="s">
        <v>3956</v>
      </c>
      <c r="S2502">
        <v>56501</v>
      </c>
    </row>
    <row r="2503" spans="17:19" ht="12.75">
      <c r="Q2503" s="78" t="s">
        <v>7446</v>
      </c>
      <c r="R2503" s="75" t="s">
        <v>3957</v>
      </c>
      <c r="S2503">
        <v>53101</v>
      </c>
    </row>
    <row r="2504" spans="17:19" ht="12.75">
      <c r="Q2504" s="78" t="s">
        <v>9802</v>
      </c>
      <c r="R2504" s="75" t="s">
        <v>10909</v>
      </c>
      <c r="S2504">
        <v>51901</v>
      </c>
    </row>
    <row r="2505" spans="17:19" ht="12.75">
      <c r="Q2505" s="78" t="s">
        <v>7169</v>
      </c>
      <c r="R2505" s="75" t="s">
        <v>3958</v>
      </c>
      <c r="S2505">
        <v>51501</v>
      </c>
    </row>
    <row r="2506" spans="17:19" ht="12.75">
      <c r="Q2506" s="78" t="s">
        <v>8995</v>
      </c>
      <c r="R2506" s="75" t="s">
        <v>3959</v>
      </c>
      <c r="S2506">
        <v>56902</v>
      </c>
    </row>
    <row r="2507" spans="17:19" ht="12.75">
      <c r="Q2507" s="78" t="s">
        <v>2947</v>
      </c>
      <c r="R2507" s="75" t="s">
        <v>3960</v>
      </c>
      <c r="S2507">
        <v>56501</v>
      </c>
    </row>
    <row r="2508" spans="17:19" ht="12.75">
      <c r="Q2508" s="78" t="s">
        <v>8153</v>
      </c>
      <c r="R2508" s="75" t="s">
        <v>10274</v>
      </c>
      <c r="S2508">
        <v>56201</v>
      </c>
    </row>
    <row r="2509" spans="17:19" ht="12.75">
      <c r="Q2509" s="78" t="s">
        <v>7170</v>
      </c>
      <c r="R2509" s="75" t="s">
        <v>3961</v>
      </c>
      <c r="S2509">
        <v>51501</v>
      </c>
    </row>
    <row r="2510" spans="17:19" ht="12.75">
      <c r="Q2510" s="78" t="s">
        <v>2948</v>
      </c>
      <c r="R2510" s="75" t="s">
        <v>3962</v>
      </c>
      <c r="S2510">
        <v>56501</v>
      </c>
    </row>
    <row r="2511" spans="17:19" ht="12.75">
      <c r="Q2511" s="78" t="s">
        <v>8154</v>
      </c>
      <c r="R2511" s="75" t="s">
        <v>10275</v>
      </c>
      <c r="S2511">
        <v>56201</v>
      </c>
    </row>
    <row r="2512" spans="17:19" ht="12.75">
      <c r="Q2512" s="78" t="s">
        <v>8635</v>
      </c>
      <c r="R2512" s="75" t="s">
        <v>9079</v>
      </c>
      <c r="S2512">
        <v>56701</v>
      </c>
    </row>
    <row r="2513" spans="17:19" ht="12.75">
      <c r="Q2513" s="78" t="s">
        <v>6171</v>
      </c>
      <c r="R2513" s="75" t="s">
        <v>11299</v>
      </c>
      <c r="S2513">
        <v>56601</v>
      </c>
    </row>
    <row r="2514" spans="17:19" ht="12.75">
      <c r="Q2514" s="78" t="s">
        <v>8155</v>
      </c>
      <c r="R2514" s="75" t="s">
        <v>3963</v>
      </c>
      <c r="S2514">
        <v>56201</v>
      </c>
    </row>
    <row r="2515" spans="17:19" ht="12.75">
      <c r="Q2515" s="78" t="s">
        <v>2949</v>
      </c>
      <c r="R2515" s="75" t="s">
        <v>3964</v>
      </c>
      <c r="S2515">
        <v>56501</v>
      </c>
    </row>
    <row r="2516" spans="17:19" ht="12.75">
      <c r="Q2516" s="78" t="s">
        <v>9469</v>
      </c>
      <c r="R2516" s="75" t="s">
        <v>3965</v>
      </c>
      <c r="S2516">
        <v>29401</v>
      </c>
    </row>
    <row r="2517" spans="17:19" ht="12.75">
      <c r="Q2517" s="78" t="s">
        <v>7447</v>
      </c>
      <c r="R2517" s="75" t="s">
        <v>3966</v>
      </c>
      <c r="S2517">
        <v>53101</v>
      </c>
    </row>
    <row r="2518" spans="17:19" ht="12.75">
      <c r="Q2518" s="78" t="s">
        <v>7448</v>
      </c>
      <c r="R2518" s="75" t="s">
        <v>3967</v>
      </c>
      <c r="S2518">
        <v>53101</v>
      </c>
    </row>
    <row r="2519" spans="17:19" ht="12.75">
      <c r="Q2519" s="78" t="s">
        <v>7449</v>
      </c>
      <c r="R2519" s="75" t="s">
        <v>3968</v>
      </c>
      <c r="S2519">
        <v>53101</v>
      </c>
    </row>
    <row r="2520" spans="17:19" ht="12.75">
      <c r="Q2520" s="78" t="s">
        <v>8156</v>
      </c>
      <c r="R2520" s="75" t="s">
        <v>10276</v>
      </c>
      <c r="S2520">
        <v>56201</v>
      </c>
    </row>
    <row r="2521" spans="17:19" ht="12.75">
      <c r="Q2521" s="78" t="s">
        <v>2404</v>
      </c>
      <c r="R2521" s="75" t="s">
        <v>3969</v>
      </c>
      <c r="S2521">
        <v>53201</v>
      </c>
    </row>
    <row r="2522" spans="17:19" ht="12.75">
      <c r="Q2522" s="78" t="s">
        <v>2950</v>
      </c>
      <c r="R2522" s="75" t="s">
        <v>3970</v>
      </c>
      <c r="S2522">
        <v>56501</v>
      </c>
    </row>
    <row r="2523" spans="17:19" ht="12.75">
      <c r="Q2523" s="78" t="s">
        <v>8996</v>
      </c>
      <c r="R2523" s="75" t="s">
        <v>3971</v>
      </c>
      <c r="S2523">
        <v>56902</v>
      </c>
    </row>
    <row r="2524" spans="17:19" ht="12.75">
      <c r="Q2524" s="78" t="s">
        <v>8997</v>
      </c>
      <c r="R2524" s="75" t="s">
        <v>3972</v>
      </c>
      <c r="S2524">
        <v>56902</v>
      </c>
    </row>
    <row r="2525" spans="17:19" ht="12.75">
      <c r="Q2525" s="78" t="s">
        <v>8157</v>
      </c>
      <c r="R2525" s="75" t="s">
        <v>10277</v>
      </c>
      <c r="S2525">
        <v>56201</v>
      </c>
    </row>
    <row r="2526" spans="17:19" ht="12.75">
      <c r="Q2526" s="78" t="s">
        <v>8998</v>
      </c>
      <c r="R2526" s="75" t="s">
        <v>3973</v>
      </c>
      <c r="S2526">
        <v>56902</v>
      </c>
    </row>
    <row r="2527" spans="17:19" ht="12.75">
      <c r="Q2527" s="78" t="s">
        <v>2405</v>
      </c>
      <c r="R2527" s="75" t="s">
        <v>3974</v>
      </c>
      <c r="S2527">
        <v>53201</v>
      </c>
    </row>
    <row r="2528" spans="17:19" ht="12.75">
      <c r="Q2528" s="78" t="s">
        <v>2951</v>
      </c>
      <c r="R2528" s="75" t="s">
        <v>3975</v>
      </c>
      <c r="S2528">
        <v>56501</v>
      </c>
    </row>
    <row r="2529" spans="17:19" ht="12.75">
      <c r="Q2529" s="79" t="s">
        <v>2406</v>
      </c>
      <c r="R2529" s="75" t="s">
        <v>3976</v>
      </c>
      <c r="S2529">
        <v>53201</v>
      </c>
    </row>
    <row r="2530" spans="17:19" ht="12.75">
      <c r="Q2530" s="78" t="s">
        <v>7932</v>
      </c>
      <c r="R2530" s="75" t="s">
        <v>3977</v>
      </c>
      <c r="S2530">
        <v>56101</v>
      </c>
    </row>
    <row r="2531" spans="17:19" ht="12.75">
      <c r="Q2531" s="78" t="s">
        <v>8158</v>
      </c>
      <c r="R2531" s="75" t="s">
        <v>9084</v>
      </c>
      <c r="S2531">
        <v>56201</v>
      </c>
    </row>
    <row r="2532" spans="17:19" ht="12.75">
      <c r="Q2532" s="78" t="s">
        <v>2952</v>
      </c>
      <c r="R2532" s="75" t="s">
        <v>3978</v>
      </c>
      <c r="S2532">
        <v>56501</v>
      </c>
    </row>
    <row r="2533" spans="17:19" ht="12.75">
      <c r="Q2533" s="78" t="s">
        <v>8999</v>
      </c>
      <c r="R2533" s="75" t="s">
        <v>3979</v>
      </c>
      <c r="S2533">
        <v>56902</v>
      </c>
    </row>
    <row r="2534" spans="17:19" ht="12.75">
      <c r="Q2534" s="78" t="s">
        <v>2953</v>
      </c>
      <c r="R2534" s="75" t="s">
        <v>3980</v>
      </c>
      <c r="S2534">
        <v>56501</v>
      </c>
    </row>
    <row r="2535" spans="17:19" ht="12.75">
      <c r="Q2535" s="78" t="s">
        <v>2954</v>
      </c>
      <c r="R2535" s="75" t="s">
        <v>3981</v>
      </c>
      <c r="S2535">
        <v>56501</v>
      </c>
    </row>
    <row r="2536" spans="17:19" ht="12.75">
      <c r="Q2536" s="78" t="s">
        <v>8159</v>
      </c>
      <c r="R2536" s="75" t="s">
        <v>10278</v>
      </c>
      <c r="S2536">
        <v>56201</v>
      </c>
    </row>
    <row r="2537" spans="17:19" ht="12.75">
      <c r="Q2537" s="78" t="s">
        <v>2955</v>
      </c>
      <c r="R2537" s="75" t="s">
        <v>3982</v>
      </c>
      <c r="S2537">
        <v>56501</v>
      </c>
    </row>
    <row r="2538" spans="17:19" ht="12.75">
      <c r="Q2538" s="78" t="s">
        <v>9000</v>
      </c>
      <c r="R2538" s="75" t="s">
        <v>3983</v>
      </c>
      <c r="S2538">
        <v>56902</v>
      </c>
    </row>
    <row r="2539" spans="17:19" ht="12.75">
      <c r="Q2539" s="78" t="s">
        <v>7450</v>
      </c>
      <c r="R2539" s="75" t="s">
        <v>3984</v>
      </c>
      <c r="S2539">
        <v>53101</v>
      </c>
    </row>
    <row r="2540" spans="17:19" ht="12.75">
      <c r="Q2540" s="78" t="s">
        <v>8160</v>
      </c>
      <c r="R2540" s="75" t="s">
        <v>10279</v>
      </c>
      <c r="S2540">
        <v>56201</v>
      </c>
    </row>
    <row r="2541" spans="17:19" ht="12.75">
      <c r="Q2541" s="78" t="s">
        <v>6172</v>
      </c>
      <c r="R2541" s="75" t="s">
        <v>3985</v>
      </c>
      <c r="S2541">
        <v>56601</v>
      </c>
    </row>
    <row r="2542" spans="17:19" ht="12.75">
      <c r="Q2542" s="78" t="s">
        <v>2956</v>
      </c>
      <c r="R2542" s="75" t="s">
        <v>3986</v>
      </c>
      <c r="S2542">
        <v>56501</v>
      </c>
    </row>
    <row r="2543" spans="17:19" ht="12.75">
      <c r="Q2543" s="78" t="s">
        <v>2957</v>
      </c>
      <c r="R2543" s="75" t="s">
        <v>3987</v>
      </c>
      <c r="S2543">
        <v>56501</v>
      </c>
    </row>
    <row r="2544" spans="17:19" ht="12.75">
      <c r="Q2544" s="78" t="s">
        <v>2764</v>
      </c>
      <c r="R2544" s="75" t="s">
        <v>8403</v>
      </c>
      <c r="S2544">
        <v>56301</v>
      </c>
    </row>
    <row r="2545" spans="17:19" ht="12.75">
      <c r="Q2545" s="78" t="s">
        <v>8161</v>
      </c>
      <c r="R2545" s="75" t="s">
        <v>10280</v>
      </c>
      <c r="S2545">
        <v>56201</v>
      </c>
    </row>
    <row r="2546" spans="17:19" ht="12.75">
      <c r="Q2546" s="78" t="s">
        <v>2765</v>
      </c>
      <c r="R2546" s="75" t="s">
        <v>8404</v>
      </c>
      <c r="S2546">
        <v>56301</v>
      </c>
    </row>
    <row r="2547" spans="17:19" ht="12.75">
      <c r="Q2547" s="78" t="s">
        <v>2958</v>
      </c>
      <c r="R2547" s="75" t="s">
        <v>3988</v>
      </c>
      <c r="S2547">
        <v>56501</v>
      </c>
    </row>
    <row r="2548" spans="17:19" ht="12.75">
      <c r="Q2548" s="78" t="s">
        <v>9001</v>
      </c>
      <c r="R2548" s="75" t="s">
        <v>3989</v>
      </c>
      <c r="S2548">
        <v>56902</v>
      </c>
    </row>
    <row r="2549" spans="17:19" ht="12.75">
      <c r="Q2549" s="78" t="s">
        <v>4305</v>
      </c>
      <c r="R2549" s="75" t="s">
        <v>3990</v>
      </c>
      <c r="S2549" s="64">
        <v>51301</v>
      </c>
    </row>
    <row r="2550" spans="17:19" ht="12.75">
      <c r="Q2550" s="78" t="s">
        <v>6613</v>
      </c>
      <c r="R2550" s="75" t="s">
        <v>12375</v>
      </c>
      <c r="S2550">
        <v>27301</v>
      </c>
    </row>
    <row r="2551" spans="17:19" ht="12.75">
      <c r="Q2551" s="78" t="s">
        <v>9002</v>
      </c>
      <c r="R2551" s="75" t="s">
        <v>3991</v>
      </c>
      <c r="S2551">
        <v>56902</v>
      </c>
    </row>
    <row r="2552" spans="17:19" ht="12.75">
      <c r="Q2552" s="78" t="s">
        <v>10020</v>
      </c>
      <c r="R2552" s="75" t="s">
        <v>3992</v>
      </c>
      <c r="S2552">
        <v>52201</v>
      </c>
    </row>
    <row r="2553" spans="17:19" ht="12.75">
      <c r="Q2553" s="78" t="s">
        <v>7658</v>
      </c>
      <c r="R2553" s="75" t="s">
        <v>13995</v>
      </c>
      <c r="S2553">
        <v>21101</v>
      </c>
    </row>
    <row r="2554" spans="17:19" ht="12.75">
      <c r="Q2554" s="78" t="s">
        <v>9188</v>
      </c>
      <c r="R2554" s="75" t="s">
        <v>12010</v>
      </c>
      <c r="S2554">
        <v>29101</v>
      </c>
    </row>
    <row r="2555" spans="17:19" ht="12.75">
      <c r="Q2555" s="78" t="s">
        <v>10021</v>
      </c>
      <c r="R2555" s="75" t="s">
        <v>3993</v>
      </c>
      <c r="S2555">
        <v>52201</v>
      </c>
    </row>
    <row r="2556" spans="17:19" ht="12.75">
      <c r="Q2556" s="78" t="s">
        <v>9803</v>
      </c>
      <c r="R2556" s="75" t="s">
        <v>11163</v>
      </c>
      <c r="S2556">
        <v>51901</v>
      </c>
    </row>
    <row r="2557" spans="17:19" ht="12.75">
      <c r="Q2557" s="78" t="s">
        <v>10477</v>
      </c>
      <c r="R2557" s="75" t="s">
        <v>11585</v>
      </c>
      <c r="S2557">
        <v>21601</v>
      </c>
    </row>
    <row r="2558" spans="17:19" ht="12.75">
      <c r="Q2558" s="78" t="s">
        <v>9804</v>
      </c>
      <c r="R2558" s="75" t="s">
        <v>11162</v>
      </c>
      <c r="S2558">
        <v>51901</v>
      </c>
    </row>
    <row r="2559" spans="17:19" ht="12.75">
      <c r="Q2559" s="78" t="s">
        <v>7659</v>
      </c>
      <c r="R2559" s="75" t="s">
        <v>13996</v>
      </c>
      <c r="S2559">
        <v>21101</v>
      </c>
    </row>
    <row r="2560" spans="17:19" ht="12.75">
      <c r="Q2560" s="78" t="s">
        <v>4976</v>
      </c>
      <c r="R2560" s="75" t="s">
        <v>11702</v>
      </c>
      <c r="S2560">
        <v>25401</v>
      </c>
    </row>
    <row r="2561" spans="17:19" ht="12.75">
      <c r="Q2561" s="78" t="s">
        <v>4977</v>
      </c>
      <c r="R2561" s="75" t="s">
        <v>11703</v>
      </c>
      <c r="S2561">
        <v>25401</v>
      </c>
    </row>
    <row r="2562" spans="17:19" ht="12.75">
      <c r="Q2562" s="78" t="s">
        <v>9003</v>
      </c>
      <c r="R2562" s="75" t="s">
        <v>3994</v>
      </c>
      <c r="S2562">
        <v>56902</v>
      </c>
    </row>
    <row r="2563" spans="17:19" ht="12.75">
      <c r="Q2563" s="78" t="s">
        <v>9189</v>
      </c>
      <c r="R2563" s="75" t="s">
        <v>13798</v>
      </c>
      <c r="S2563">
        <v>29101</v>
      </c>
    </row>
    <row r="2564" spans="17:19" ht="12.75">
      <c r="Q2564" s="78" t="s">
        <v>8636</v>
      </c>
      <c r="R2564" s="75" t="s">
        <v>11413</v>
      </c>
      <c r="S2564">
        <v>56701</v>
      </c>
    </row>
    <row r="2565" spans="17:19" ht="12.75">
      <c r="Q2565" s="78" t="s">
        <v>7933</v>
      </c>
      <c r="R2565" s="75" t="s">
        <v>3995</v>
      </c>
      <c r="S2565">
        <v>56101</v>
      </c>
    </row>
    <row r="2566" spans="17:19" ht="12.75">
      <c r="Q2566" s="78" t="s">
        <v>2766</v>
      </c>
      <c r="R2566" s="75" t="s">
        <v>8405</v>
      </c>
      <c r="S2566">
        <v>56301</v>
      </c>
    </row>
    <row r="2567" spans="17:19" ht="12.75">
      <c r="Q2567" s="78" t="s">
        <v>3695</v>
      </c>
      <c r="R2567" s="75" t="s">
        <v>3996</v>
      </c>
      <c r="S2567">
        <v>27101</v>
      </c>
    </row>
    <row r="2568" spans="17:19" ht="12.75">
      <c r="Q2568" s="78" t="s">
        <v>7171</v>
      </c>
      <c r="R2568" s="75" t="s">
        <v>3997</v>
      </c>
      <c r="S2568">
        <v>51501</v>
      </c>
    </row>
    <row r="2569" spans="17:19" ht="12.75">
      <c r="Q2569" s="78" t="s">
        <v>7172</v>
      </c>
      <c r="R2569" s="75" t="s">
        <v>3998</v>
      </c>
      <c r="S2569">
        <v>51501</v>
      </c>
    </row>
    <row r="2570" spans="17:19" ht="12.75">
      <c r="Q2570" s="78" t="s">
        <v>9004</v>
      </c>
      <c r="R2570" s="75" t="s">
        <v>3999</v>
      </c>
      <c r="S2570">
        <v>56902</v>
      </c>
    </row>
    <row r="2571" spans="17:19" ht="12.75">
      <c r="Q2571" s="78" t="s">
        <v>2407</v>
      </c>
      <c r="R2571" s="75" t="s">
        <v>4000</v>
      </c>
      <c r="S2571">
        <v>53201</v>
      </c>
    </row>
    <row r="2572" spans="17:19" ht="12.75">
      <c r="Q2572" s="78" t="s">
        <v>10478</v>
      </c>
      <c r="R2572" s="75" t="s">
        <v>4001</v>
      </c>
      <c r="S2572">
        <v>21601</v>
      </c>
    </row>
    <row r="2573" spans="17:19" ht="12.75">
      <c r="Q2573" s="78" t="s">
        <v>10479</v>
      </c>
      <c r="R2573" s="75" t="s">
        <v>4002</v>
      </c>
      <c r="S2573">
        <v>21601</v>
      </c>
    </row>
    <row r="2574" spans="17:19" ht="12.75">
      <c r="Q2574" s="78" t="s">
        <v>9190</v>
      </c>
      <c r="R2574" s="75" t="s">
        <v>13622</v>
      </c>
      <c r="S2574">
        <v>29101</v>
      </c>
    </row>
    <row r="2575" spans="17:19" ht="12.75">
      <c r="Q2575" s="78" t="s">
        <v>4978</v>
      </c>
      <c r="R2575" s="75" t="s">
        <v>14039</v>
      </c>
      <c r="S2575">
        <v>25401</v>
      </c>
    </row>
    <row r="2576" spans="17:19" ht="12.75">
      <c r="Q2576" s="78" t="s">
        <v>10480</v>
      </c>
      <c r="R2576" s="75" t="s">
        <v>4003</v>
      </c>
      <c r="S2576">
        <v>21601</v>
      </c>
    </row>
    <row r="2577" spans="17:19" ht="12.75">
      <c r="Q2577" s="78" t="s">
        <v>9191</v>
      </c>
      <c r="R2577" s="75" t="s">
        <v>13799</v>
      </c>
      <c r="S2577">
        <v>29101</v>
      </c>
    </row>
    <row r="2578" spans="17:19" ht="12.75">
      <c r="Q2578" s="78" t="s">
        <v>9192</v>
      </c>
      <c r="R2578" s="75" t="s">
        <v>12541</v>
      </c>
      <c r="S2578">
        <v>29101</v>
      </c>
    </row>
    <row r="2579" spans="17:19" ht="12.75">
      <c r="Q2579" s="79" t="s">
        <v>2408</v>
      </c>
      <c r="R2579" s="75" t="s">
        <v>4004</v>
      </c>
      <c r="S2579">
        <v>53201</v>
      </c>
    </row>
    <row r="2580" spans="17:19" ht="12.75">
      <c r="Q2580" s="78" t="s">
        <v>8637</v>
      </c>
      <c r="R2580" s="75" t="s">
        <v>11414</v>
      </c>
      <c r="S2580">
        <v>56701</v>
      </c>
    </row>
    <row r="2581" spans="17:19" ht="12.75">
      <c r="Q2581" s="78" t="s">
        <v>9193</v>
      </c>
      <c r="R2581" s="75" t="s">
        <v>12791</v>
      </c>
      <c r="S2581">
        <v>29101</v>
      </c>
    </row>
    <row r="2582" spans="17:19" ht="12.75">
      <c r="Q2582" s="78" t="s">
        <v>7934</v>
      </c>
      <c r="R2582" s="75" t="s">
        <v>4005</v>
      </c>
      <c r="S2582">
        <v>56101</v>
      </c>
    </row>
    <row r="2583" spans="17:19" ht="12.75">
      <c r="Q2583" s="78" t="s">
        <v>2767</v>
      </c>
      <c r="R2583" s="75" t="s">
        <v>8406</v>
      </c>
      <c r="S2583">
        <v>56301</v>
      </c>
    </row>
    <row r="2584" spans="17:19" ht="12.75">
      <c r="Q2584" s="78" t="s">
        <v>4089</v>
      </c>
      <c r="R2584" s="75" t="s">
        <v>10222</v>
      </c>
      <c r="S2584">
        <v>51101</v>
      </c>
    </row>
    <row r="2585" spans="17:19" ht="12.75">
      <c r="Q2585" s="78" t="s">
        <v>4306</v>
      </c>
      <c r="R2585" s="75" t="s">
        <v>4006</v>
      </c>
      <c r="S2585" s="64">
        <v>51301</v>
      </c>
    </row>
    <row r="2586" spans="17:19" ht="12.75">
      <c r="Q2586" s="78" t="s">
        <v>4090</v>
      </c>
      <c r="R2586" s="75" t="s">
        <v>10223</v>
      </c>
      <c r="S2586">
        <v>51101</v>
      </c>
    </row>
    <row r="2587" spans="17:19" ht="12.75">
      <c r="Q2587" s="78" t="s">
        <v>4091</v>
      </c>
      <c r="R2587" s="75" t="s">
        <v>10224</v>
      </c>
      <c r="S2587">
        <v>51101</v>
      </c>
    </row>
    <row r="2588" spans="17:19" ht="12.75">
      <c r="Q2588" s="78" t="s">
        <v>7660</v>
      </c>
      <c r="R2588" s="75" t="s">
        <v>13997</v>
      </c>
      <c r="S2588">
        <v>21101</v>
      </c>
    </row>
    <row r="2589" spans="17:19" ht="12.75">
      <c r="Q2589" s="78" t="s">
        <v>9194</v>
      </c>
      <c r="R2589" s="75" t="s">
        <v>4007</v>
      </c>
      <c r="S2589">
        <v>29101</v>
      </c>
    </row>
    <row r="2590" spans="17:19" ht="12.75">
      <c r="Q2590" s="78" t="s">
        <v>9195</v>
      </c>
      <c r="R2590" s="75" t="s">
        <v>12542</v>
      </c>
      <c r="S2590">
        <v>29101</v>
      </c>
    </row>
    <row r="2591" spans="17:19" ht="12.75">
      <c r="Q2591" s="78" t="s">
        <v>8162</v>
      </c>
      <c r="R2591" s="75" t="s">
        <v>10281</v>
      </c>
      <c r="S2591">
        <v>56201</v>
      </c>
    </row>
    <row r="2592" spans="17:19" ht="12.75">
      <c r="Q2592" s="78" t="s">
        <v>2768</v>
      </c>
      <c r="R2592" s="75" t="s">
        <v>8407</v>
      </c>
      <c r="S2592">
        <v>56301</v>
      </c>
    </row>
    <row r="2593" spans="17:19" ht="12.75">
      <c r="Q2593" s="78" t="s">
        <v>4307</v>
      </c>
      <c r="R2593" s="75" t="s">
        <v>4008</v>
      </c>
      <c r="S2593" s="64">
        <v>51301</v>
      </c>
    </row>
    <row r="2594" spans="17:19" ht="12.75">
      <c r="Q2594" s="78" t="s">
        <v>4308</v>
      </c>
      <c r="R2594" s="75" t="s">
        <v>4009</v>
      </c>
      <c r="S2594" s="64">
        <v>51301</v>
      </c>
    </row>
    <row r="2595" spans="17:19" ht="12.75">
      <c r="Q2595" s="78" t="s">
        <v>4309</v>
      </c>
      <c r="R2595" s="75" t="s">
        <v>1797</v>
      </c>
      <c r="S2595" s="64">
        <v>51301</v>
      </c>
    </row>
    <row r="2596" spans="17:19" ht="12.75">
      <c r="Q2596" s="78" t="s">
        <v>4310</v>
      </c>
      <c r="R2596" s="75" t="s">
        <v>1798</v>
      </c>
      <c r="S2596" s="64">
        <v>51301</v>
      </c>
    </row>
    <row r="2597" spans="17:19" ht="12.75">
      <c r="Q2597" s="78" t="s">
        <v>4311</v>
      </c>
      <c r="R2597" s="75" t="s">
        <v>1799</v>
      </c>
      <c r="S2597" s="64">
        <v>51301</v>
      </c>
    </row>
    <row r="2598" spans="17:19" ht="12.75">
      <c r="Q2598" s="78" t="s">
        <v>2409</v>
      </c>
      <c r="R2598" s="75" t="s">
        <v>1800</v>
      </c>
      <c r="S2598">
        <v>53201</v>
      </c>
    </row>
    <row r="2599" spans="17:19" ht="12.75">
      <c r="Q2599" s="78" t="s">
        <v>4312</v>
      </c>
      <c r="R2599" s="75" t="s">
        <v>10840</v>
      </c>
      <c r="S2599" s="64">
        <v>51301</v>
      </c>
    </row>
    <row r="2600" spans="17:19" ht="12.75">
      <c r="Q2600" s="78" t="s">
        <v>10629</v>
      </c>
      <c r="R2600" s="75" t="s">
        <v>12486</v>
      </c>
      <c r="S2600">
        <v>22104</v>
      </c>
    </row>
    <row r="2601" spans="17:19" ht="12.75">
      <c r="Q2601" s="78" t="s">
        <v>4313</v>
      </c>
      <c r="R2601" s="75" t="s">
        <v>1801</v>
      </c>
      <c r="S2601" s="64">
        <v>51301</v>
      </c>
    </row>
    <row r="2602" spans="17:19" ht="12.75">
      <c r="Q2602" s="78" t="s">
        <v>10022</v>
      </c>
      <c r="R2602" s="75" t="s">
        <v>1802</v>
      </c>
      <c r="S2602">
        <v>52201</v>
      </c>
    </row>
    <row r="2603" spans="17:19" ht="12.75">
      <c r="Q2603" s="78" t="s">
        <v>9805</v>
      </c>
      <c r="R2603" s="75" t="s">
        <v>1803</v>
      </c>
      <c r="S2603">
        <v>51901</v>
      </c>
    </row>
    <row r="2604" spans="17:19" ht="12.75">
      <c r="Q2604" s="78" t="s">
        <v>7661</v>
      </c>
      <c r="R2604" s="75" t="s">
        <v>1804</v>
      </c>
      <c r="S2604">
        <v>21101</v>
      </c>
    </row>
    <row r="2605" spans="17:19" ht="12.75">
      <c r="Q2605" s="78" t="s">
        <v>8163</v>
      </c>
      <c r="R2605" s="75" t="s">
        <v>10282</v>
      </c>
      <c r="S2605">
        <v>56201</v>
      </c>
    </row>
    <row r="2606" spans="17:19" ht="12.75">
      <c r="Q2606" s="78" t="s">
        <v>9005</v>
      </c>
      <c r="R2606" s="75" t="s">
        <v>1805</v>
      </c>
      <c r="S2606">
        <v>56902</v>
      </c>
    </row>
    <row r="2607" spans="17:19" ht="12.75">
      <c r="Q2607" s="78" t="s">
        <v>9604</v>
      </c>
      <c r="R2607" s="75" t="s">
        <v>13800</v>
      </c>
      <c r="S2607">
        <v>29601</v>
      </c>
    </row>
    <row r="2608" spans="17:19" ht="12.75">
      <c r="Q2608" s="78" t="s">
        <v>9196</v>
      </c>
      <c r="R2608" s="75" t="s">
        <v>12543</v>
      </c>
      <c r="S2608">
        <v>29101</v>
      </c>
    </row>
    <row r="2609" spans="17:19" ht="12.75">
      <c r="Q2609" s="78" t="s">
        <v>8164</v>
      </c>
      <c r="R2609" s="75" t="s">
        <v>10283</v>
      </c>
      <c r="S2609">
        <v>56201</v>
      </c>
    </row>
    <row r="2610" spans="17:19" ht="12.75">
      <c r="Q2610" s="78" t="s">
        <v>5995</v>
      </c>
      <c r="R2610" s="75" t="s">
        <v>12276</v>
      </c>
      <c r="S2610">
        <v>24901</v>
      </c>
    </row>
    <row r="2611" spans="17:19" ht="12.75">
      <c r="Q2611" s="78" t="s">
        <v>5996</v>
      </c>
      <c r="R2611" s="75" t="s">
        <v>12277</v>
      </c>
      <c r="S2611">
        <v>24901</v>
      </c>
    </row>
    <row r="2612" spans="17:19" ht="12.75">
      <c r="Q2612" s="78" t="s">
        <v>5997</v>
      </c>
      <c r="R2612" s="75" t="s">
        <v>12278</v>
      </c>
      <c r="S2612">
        <v>24901</v>
      </c>
    </row>
    <row r="2613" spans="17:19" ht="12.75">
      <c r="Q2613" s="78" t="s">
        <v>5998</v>
      </c>
      <c r="R2613" s="75" t="s">
        <v>12279</v>
      </c>
      <c r="S2613">
        <v>24901</v>
      </c>
    </row>
    <row r="2614" spans="17:19" ht="12.75">
      <c r="Q2614" s="78" t="s">
        <v>5999</v>
      </c>
      <c r="R2614" s="75" t="s">
        <v>12280</v>
      </c>
      <c r="S2614">
        <v>24901</v>
      </c>
    </row>
    <row r="2615" spans="17:19" ht="12.75">
      <c r="Q2615" s="78" t="s">
        <v>9197</v>
      </c>
      <c r="R2615" s="75" t="s">
        <v>12544</v>
      </c>
      <c r="S2615">
        <v>29101</v>
      </c>
    </row>
    <row r="2616" spans="17:19" ht="12.75">
      <c r="Q2616" s="78" t="s">
        <v>8638</v>
      </c>
      <c r="R2616" s="75" t="s">
        <v>11415</v>
      </c>
      <c r="S2616">
        <v>56701</v>
      </c>
    </row>
    <row r="2617" spans="17:19" ht="12.75">
      <c r="Q2617" s="78" t="s">
        <v>9605</v>
      </c>
      <c r="R2617" s="75" t="s">
        <v>1806</v>
      </c>
      <c r="S2617">
        <v>29601</v>
      </c>
    </row>
    <row r="2618" spans="17:19" ht="12.75">
      <c r="Q2618" s="78" t="s">
        <v>7662</v>
      </c>
      <c r="R2618" s="75" t="s">
        <v>13514</v>
      </c>
      <c r="S2618">
        <v>21101</v>
      </c>
    </row>
    <row r="2619" spans="17:19" ht="12.75">
      <c r="Q2619" s="78" t="s">
        <v>10023</v>
      </c>
      <c r="R2619" s="75" t="s">
        <v>1807</v>
      </c>
      <c r="S2619">
        <v>52201</v>
      </c>
    </row>
    <row r="2620" spans="17:19" ht="12.75">
      <c r="Q2620" s="78" t="s">
        <v>2769</v>
      </c>
      <c r="R2620" s="75" t="s">
        <v>8408</v>
      </c>
      <c r="S2620">
        <v>56301</v>
      </c>
    </row>
    <row r="2621" spans="17:19" ht="12.75">
      <c r="Q2621" s="78" t="s">
        <v>2770</v>
      </c>
      <c r="R2621" s="75" t="s">
        <v>8409</v>
      </c>
      <c r="S2621">
        <v>56301</v>
      </c>
    </row>
    <row r="2622" spans="17:19" ht="12.75">
      <c r="Q2622" s="78" t="s">
        <v>9606</v>
      </c>
      <c r="R2622" s="75" t="s">
        <v>1808</v>
      </c>
      <c r="S2622">
        <v>29601</v>
      </c>
    </row>
    <row r="2623" spans="17:19" ht="12.75">
      <c r="Q2623" s="78" t="s">
        <v>10630</v>
      </c>
      <c r="R2623" s="75" t="s">
        <v>1809</v>
      </c>
      <c r="S2623">
        <v>22104</v>
      </c>
    </row>
    <row r="2624" spans="17:19" ht="12.75">
      <c r="Q2624" s="78" t="s">
        <v>4979</v>
      </c>
      <c r="R2624" s="75" t="s">
        <v>12545</v>
      </c>
      <c r="S2624">
        <v>25401</v>
      </c>
    </row>
    <row r="2625" spans="17:19" ht="12.75">
      <c r="Q2625" s="78" t="s">
        <v>9198</v>
      </c>
      <c r="R2625" s="75" t="s">
        <v>12545</v>
      </c>
      <c r="S2625">
        <v>29101</v>
      </c>
    </row>
    <row r="2626" spans="17:19" ht="12.75">
      <c r="Q2626" s="78" t="s">
        <v>9199</v>
      </c>
      <c r="R2626" s="75" t="s">
        <v>12546</v>
      </c>
      <c r="S2626">
        <v>29101</v>
      </c>
    </row>
    <row r="2627" spans="17:19" ht="12.75">
      <c r="Q2627" s="78" t="s">
        <v>2410</v>
      </c>
      <c r="R2627" s="75" t="s">
        <v>1810</v>
      </c>
      <c r="S2627">
        <v>53201</v>
      </c>
    </row>
    <row r="2628" spans="17:19" ht="12.75">
      <c r="Q2628" s="78" t="s">
        <v>10631</v>
      </c>
      <c r="R2628" s="75" t="s">
        <v>11863</v>
      </c>
      <c r="S2628">
        <v>22104</v>
      </c>
    </row>
    <row r="2629" spans="17:19" ht="12.75">
      <c r="Q2629" s="78" t="s">
        <v>9006</v>
      </c>
      <c r="R2629" s="75" t="s">
        <v>1811</v>
      </c>
      <c r="S2629">
        <v>56902</v>
      </c>
    </row>
    <row r="2630" spans="17:19" ht="12.75">
      <c r="Q2630" s="78" t="s">
        <v>9007</v>
      </c>
      <c r="R2630" s="75" t="s">
        <v>1812</v>
      </c>
      <c r="S2630">
        <v>56902</v>
      </c>
    </row>
    <row r="2631" spans="17:19" ht="12.75">
      <c r="Q2631" s="78" t="s">
        <v>9008</v>
      </c>
      <c r="R2631" s="75" t="s">
        <v>1813</v>
      </c>
      <c r="S2631">
        <v>56902</v>
      </c>
    </row>
    <row r="2632" spans="17:19" ht="12.75">
      <c r="Q2632" s="78" t="s">
        <v>9009</v>
      </c>
      <c r="R2632" s="75" t="s">
        <v>1814</v>
      </c>
      <c r="S2632">
        <v>56902</v>
      </c>
    </row>
    <row r="2633" spans="17:19" ht="12.75">
      <c r="Q2633" s="78" t="s">
        <v>9010</v>
      </c>
      <c r="R2633" s="75" t="s">
        <v>1815</v>
      </c>
      <c r="S2633">
        <v>56902</v>
      </c>
    </row>
    <row r="2634" spans="17:19" ht="12.75">
      <c r="Q2634" s="78" t="s">
        <v>4314</v>
      </c>
      <c r="R2634" s="75" t="s">
        <v>1816</v>
      </c>
      <c r="S2634" s="64">
        <v>51301</v>
      </c>
    </row>
    <row r="2635" spans="17:19" ht="12.75">
      <c r="Q2635" s="78" t="s">
        <v>2411</v>
      </c>
      <c r="R2635" s="75" t="s">
        <v>1817</v>
      </c>
      <c r="S2635">
        <v>53201</v>
      </c>
    </row>
    <row r="2636" spans="17:19" ht="12.75">
      <c r="Q2636" s="78" t="s">
        <v>2412</v>
      </c>
      <c r="R2636" s="75" t="s">
        <v>1818</v>
      </c>
      <c r="S2636">
        <v>53201</v>
      </c>
    </row>
    <row r="2637" spans="17:19" ht="12.75">
      <c r="Q2637" s="79" t="s">
        <v>2413</v>
      </c>
      <c r="R2637" s="75" t="s">
        <v>1819</v>
      </c>
      <c r="S2637">
        <v>53201</v>
      </c>
    </row>
    <row r="2638" spans="17:19" ht="12.75">
      <c r="Q2638" s="79" t="s">
        <v>2414</v>
      </c>
      <c r="R2638" s="75" t="s">
        <v>1820</v>
      </c>
      <c r="S2638">
        <v>53201</v>
      </c>
    </row>
    <row r="2639" spans="17:19" ht="12.75">
      <c r="Q2639" s="78" t="s">
        <v>2415</v>
      </c>
      <c r="R2639" s="75" t="s">
        <v>1821</v>
      </c>
      <c r="S2639">
        <v>53201</v>
      </c>
    </row>
    <row r="2640" spans="17:19" ht="12.75">
      <c r="Q2640" s="78" t="s">
        <v>2416</v>
      </c>
      <c r="R2640" s="75" t="s">
        <v>1822</v>
      </c>
      <c r="S2640">
        <v>53201</v>
      </c>
    </row>
    <row r="2641" spans="17:19" ht="12.75">
      <c r="Q2641" s="78" t="s">
        <v>9607</v>
      </c>
      <c r="R2641" s="75" t="s">
        <v>13801</v>
      </c>
      <c r="S2641">
        <v>29601</v>
      </c>
    </row>
    <row r="2642" spans="17:19" ht="12.75">
      <c r="Q2642" s="78" t="s">
        <v>2417</v>
      </c>
      <c r="R2642" s="75" t="s">
        <v>1823</v>
      </c>
      <c r="S2642">
        <v>53201</v>
      </c>
    </row>
    <row r="2643" spans="17:19" ht="12.75">
      <c r="Q2643" s="78" t="s">
        <v>2418</v>
      </c>
      <c r="R2643" s="75" t="s">
        <v>1824</v>
      </c>
      <c r="S2643">
        <v>53201</v>
      </c>
    </row>
    <row r="2644" spans="17:19" ht="12.75">
      <c r="Q2644" s="78" t="s">
        <v>2419</v>
      </c>
      <c r="R2644" s="75" t="s">
        <v>1825</v>
      </c>
      <c r="S2644">
        <v>53201</v>
      </c>
    </row>
    <row r="2645" spans="17:19" ht="12.75">
      <c r="Q2645" s="78" t="s">
        <v>4980</v>
      </c>
      <c r="R2645" s="75" t="s">
        <v>11704</v>
      </c>
      <c r="S2645">
        <v>25401</v>
      </c>
    </row>
    <row r="2646" spans="17:19" ht="12.75">
      <c r="Q2646" s="78" t="s">
        <v>9419</v>
      </c>
      <c r="R2646" s="75" t="s">
        <v>11951</v>
      </c>
      <c r="S2646">
        <v>29201</v>
      </c>
    </row>
    <row r="2647" spans="17:19" ht="12.75">
      <c r="Q2647" s="78" t="s">
        <v>2420</v>
      </c>
      <c r="R2647" s="75" t="s">
        <v>1826</v>
      </c>
      <c r="S2647">
        <v>53201</v>
      </c>
    </row>
    <row r="2648" spans="17:19" ht="12.75">
      <c r="Q2648" s="78" t="s">
        <v>2421</v>
      </c>
      <c r="R2648" s="75" t="s">
        <v>1827</v>
      </c>
      <c r="S2648">
        <v>53201</v>
      </c>
    </row>
    <row r="2649" spans="17:19" ht="12.75">
      <c r="Q2649" s="78" t="s">
        <v>9608</v>
      </c>
      <c r="R2649" s="75" t="s">
        <v>1828</v>
      </c>
      <c r="S2649">
        <v>29601</v>
      </c>
    </row>
    <row r="2650" spans="17:19" ht="12.75">
      <c r="Q2650" s="78" t="s">
        <v>9609</v>
      </c>
      <c r="R2650" s="75" t="s">
        <v>1829</v>
      </c>
      <c r="S2650">
        <v>29601</v>
      </c>
    </row>
    <row r="2651" spans="17:19" ht="12.75">
      <c r="Q2651" s="79" t="s">
        <v>2422</v>
      </c>
      <c r="R2651" s="75" t="s">
        <v>1830</v>
      </c>
      <c r="S2651">
        <v>53201</v>
      </c>
    </row>
    <row r="2652" spans="17:19" ht="12.75">
      <c r="Q2652" s="78" t="s">
        <v>3696</v>
      </c>
      <c r="R2652" s="75" t="s">
        <v>1831</v>
      </c>
      <c r="S2652">
        <v>27101</v>
      </c>
    </row>
    <row r="2653" spans="17:19" ht="12.75">
      <c r="Q2653" s="78" t="s">
        <v>9011</v>
      </c>
      <c r="R2653" s="75" t="s">
        <v>1832</v>
      </c>
      <c r="S2653">
        <v>56902</v>
      </c>
    </row>
    <row r="2654" spans="17:19" ht="12.75">
      <c r="Q2654" s="78" t="s">
        <v>4315</v>
      </c>
      <c r="R2654" s="75" t="s">
        <v>1833</v>
      </c>
      <c r="S2654" s="64">
        <v>51301</v>
      </c>
    </row>
    <row r="2655" spans="17:19" ht="12.75">
      <c r="Q2655" s="78" t="s">
        <v>10632</v>
      </c>
      <c r="R2655" s="75" t="s">
        <v>1834</v>
      </c>
      <c r="S2655">
        <v>22104</v>
      </c>
    </row>
    <row r="2656" spans="17:19" ht="12.75">
      <c r="Q2656" s="78" t="s">
        <v>6614</v>
      </c>
      <c r="R2656" s="75" t="s">
        <v>11753</v>
      </c>
      <c r="S2656">
        <v>27301</v>
      </c>
    </row>
    <row r="2657" spans="17:19" ht="12.75">
      <c r="Q2657" s="78" t="s">
        <v>7663</v>
      </c>
      <c r="R2657" s="75" t="s">
        <v>13515</v>
      </c>
      <c r="S2657">
        <v>21101</v>
      </c>
    </row>
    <row r="2658" spans="17:19" ht="12.75">
      <c r="Q2658" s="78" t="s">
        <v>7451</v>
      </c>
      <c r="R2658" s="75" t="s">
        <v>1835</v>
      </c>
      <c r="S2658">
        <v>53101</v>
      </c>
    </row>
    <row r="2659" spans="17:19" ht="12.75">
      <c r="Q2659" s="78" t="s">
        <v>3563</v>
      </c>
      <c r="R2659" s="75" t="s">
        <v>13052</v>
      </c>
      <c r="S2659">
        <v>25501</v>
      </c>
    </row>
    <row r="2660" spans="17:19" ht="12.75">
      <c r="Q2660" s="78" t="s">
        <v>8165</v>
      </c>
      <c r="R2660" s="75" t="s">
        <v>11359</v>
      </c>
      <c r="S2660">
        <v>56201</v>
      </c>
    </row>
    <row r="2661" spans="17:19" ht="12.75">
      <c r="Q2661" s="78" t="s">
        <v>10481</v>
      </c>
      <c r="R2661" s="75" t="s">
        <v>11586</v>
      </c>
      <c r="S2661">
        <v>21601</v>
      </c>
    </row>
    <row r="2662" spans="17:19" ht="12.75">
      <c r="Q2662" s="78" t="s">
        <v>10396</v>
      </c>
      <c r="R2662" s="75" t="s">
        <v>13751</v>
      </c>
      <c r="S2662">
        <v>21201</v>
      </c>
    </row>
    <row r="2663" spans="17:19" ht="12.75">
      <c r="Q2663" s="78" t="s">
        <v>4981</v>
      </c>
      <c r="R2663" s="75" t="s">
        <v>14040</v>
      </c>
      <c r="S2663">
        <v>25401</v>
      </c>
    </row>
    <row r="2664" spans="17:19" ht="12.75">
      <c r="Q2664" s="78" t="s">
        <v>4982</v>
      </c>
      <c r="R2664" s="75" t="s">
        <v>11705</v>
      </c>
      <c r="S2664">
        <v>25401</v>
      </c>
    </row>
    <row r="2665" spans="17:19" ht="12.75">
      <c r="Q2665" s="78" t="s">
        <v>4983</v>
      </c>
      <c r="R2665" s="75" t="s">
        <v>11706</v>
      </c>
      <c r="S2665">
        <v>25401</v>
      </c>
    </row>
    <row r="2666" spans="17:19" ht="12.75">
      <c r="Q2666" s="78" t="s">
        <v>7664</v>
      </c>
      <c r="R2666" s="75" t="s">
        <v>13516</v>
      </c>
      <c r="S2666">
        <v>21101</v>
      </c>
    </row>
    <row r="2667" spans="17:19" ht="12.75">
      <c r="Q2667" s="78" t="s">
        <v>3697</v>
      </c>
      <c r="R2667" s="75" t="s">
        <v>1836</v>
      </c>
      <c r="S2667">
        <v>27101</v>
      </c>
    </row>
    <row r="2668" spans="17:19" ht="12.75">
      <c r="Q2668" s="78" t="s">
        <v>10482</v>
      </c>
      <c r="R2668" s="75" t="s">
        <v>11587</v>
      </c>
      <c r="S2668">
        <v>21601</v>
      </c>
    </row>
    <row r="2669" spans="17:19" ht="12.75">
      <c r="Q2669" s="78" t="s">
        <v>4316</v>
      </c>
      <c r="R2669" s="75" t="s">
        <v>1837</v>
      </c>
      <c r="S2669" s="64">
        <v>51301</v>
      </c>
    </row>
    <row r="2670" spans="17:19" ht="12.75">
      <c r="Q2670" s="78" t="s">
        <v>7904</v>
      </c>
      <c r="R2670" s="75" t="s">
        <v>11310</v>
      </c>
      <c r="S2670">
        <v>54402</v>
      </c>
    </row>
    <row r="2671" spans="17:19" ht="12.75">
      <c r="Q2671" s="78" t="s">
        <v>6173</v>
      </c>
      <c r="R2671" s="75" t="s">
        <v>1838</v>
      </c>
      <c r="S2671">
        <v>56601</v>
      </c>
    </row>
    <row r="2672" spans="17:19" ht="12.75">
      <c r="Q2672" s="78" t="s">
        <v>7173</v>
      </c>
      <c r="R2672" s="75" t="s">
        <v>1839</v>
      </c>
      <c r="S2672">
        <v>51501</v>
      </c>
    </row>
    <row r="2673" spans="17:19" ht="12.75">
      <c r="Q2673" s="78" t="s">
        <v>9012</v>
      </c>
      <c r="R2673" s="75" t="s">
        <v>1840</v>
      </c>
      <c r="S2673">
        <v>56902</v>
      </c>
    </row>
    <row r="2674" spans="17:19" ht="12.75">
      <c r="Q2674" s="78" t="s">
        <v>7452</v>
      </c>
      <c r="R2674" s="75" t="s">
        <v>1841</v>
      </c>
      <c r="S2674">
        <v>53101</v>
      </c>
    </row>
    <row r="2675" spans="17:19" ht="12.75">
      <c r="Q2675" s="78" t="s">
        <v>9200</v>
      </c>
      <c r="R2675" s="75" t="s">
        <v>12011</v>
      </c>
      <c r="S2675">
        <v>29101</v>
      </c>
    </row>
    <row r="2676" spans="17:19" ht="12.75">
      <c r="Q2676" s="78" t="s">
        <v>2959</v>
      </c>
      <c r="R2676" s="75" t="s">
        <v>1842</v>
      </c>
      <c r="S2676">
        <v>56501</v>
      </c>
    </row>
    <row r="2677" spans="17:19" ht="12.75">
      <c r="Q2677" s="78" t="s">
        <v>2771</v>
      </c>
      <c r="R2677" s="75" t="s">
        <v>1843</v>
      </c>
      <c r="S2677">
        <v>56301</v>
      </c>
    </row>
    <row r="2678" spans="17:19" ht="12.75">
      <c r="Q2678" s="78" t="s">
        <v>9013</v>
      </c>
      <c r="R2678" s="75" t="s">
        <v>1844</v>
      </c>
      <c r="S2678">
        <v>56902</v>
      </c>
    </row>
    <row r="2679" spans="17:19" ht="12.75">
      <c r="Q2679" s="78" t="s">
        <v>9014</v>
      </c>
      <c r="R2679" s="75" t="s">
        <v>460</v>
      </c>
      <c r="S2679">
        <v>56902</v>
      </c>
    </row>
    <row r="2680" spans="17:19" ht="12.75">
      <c r="Q2680" s="78" t="s">
        <v>8166</v>
      </c>
      <c r="R2680" s="75" t="s">
        <v>10284</v>
      </c>
      <c r="S2680">
        <v>56201</v>
      </c>
    </row>
    <row r="2681" spans="17:19" ht="12.75">
      <c r="Q2681" s="78" t="s">
        <v>9015</v>
      </c>
      <c r="R2681" s="75" t="s">
        <v>10911</v>
      </c>
      <c r="S2681">
        <v>56902</v>
      </c>
    </row>
    <row r="2682" spans="17:19" ht="12.75">
      <c r="Q2682" s="78" t="s">
        <v>9016</v>
      </c>
      <c r="R2682" s="75" t="s">
        <v>10912</v>
      </c>
      <c r="S2682">
        <v>56902</v>
      </c>
    </row>
    <row r="2683" spans="17:19" ht="12.75">
      <c r="Q2683" s="78" t="s">
        <v>4092</v>
      </c>
      <c r="R2683" s="75" t="s">
        <v>10225</v>
      </c>
      <c r="S2683">
        <v>51101</v>
      </c>
    </row>
    <row r="2684" spans="17:19" ht="12.75">
      <c r="Q2684" s="78" t="s">
        <v>9806</v>
      </c>
      <c r="R2684" s="75" t="s">
        <v>461</v>
      </c>
      <c r="S2684">
        <v>51901</v>
      </c>
    </row>
    <row r="2685" spans="17:19" ht="12.75">
      <c r="Q2685" s="78" t="s">
        <v>7453</v>
      </c>
      <c r="R2685" s="75" t="s">
        <v>462</v>
      </c>
      <c r="S2685">
        <v>53101</v>
      </c>
    </row>
    <row r="2686" spans="17:19" ht="12.75">
      <c r="Q2686" s="78" t="s">
        <v>9610</v>
      </c>
      <c r="R2686" s="75" t="s">
        <v>13623</v>
      </c>
      <c r="S2686">
        <v>29601</v>
      </c>
    </row>
    <row r="2687" spans="17:19" ht="12.75">
      <c r="Q2687" s="78" t="s">
        <v>4317</v>
      </c>
      <c r="R2687" s="75" t="s">
        <v>463</v>
      </c>
      <c r="S2687" s="64">
        <v>51301</v>
      </c>
    </row>
    <row r="2688" spans="17:19" ht="12.75">
      <c r="Q2688" s="78" t="s">
        <v>9017</v>
      </c>
      <c r="R2688" s="75" t="s">
        <v>464</v>
      </c>
      <c r="S2688">
        <v>56902</v>
      </c>
    </row>
    <row r="2689" spans="17:19" ht="12.75">
      <c r="Q2689" s="78" t="s">
        <v>9018</v>
      </c>
      <c r="R2689" s="75" t="s">
        <v>465</v>
      </c>
      <c r="S2689">
        <v>56902</v>
      </c>
    </row>
    <row r="2690" spans="17:19" ht="12.75">
      <c r="Q2690" s="78" t="s">
        <v>9019</v>
      </c>
      <c r="R2690" s="75" t="s">
        <v>466</v>
      </c>
      <c r="S2690">
        <v>56902</v>
      </c>
    </row>
    <row r="2691" spans="17:19" ht="12.75">
      <c r="Q2691" s="78" t="s">
        <v>7454</v>
      </c>
      <c r="R2691" s="75" t="s">
        <v>467</v>
      </c>
      <c r="S2691">
        <v>53101</v>
      </c>
    </row>
    <row r="2692" spans="17:19" ht="12.75">
      <c r="Q2692" s="78" t="s">
        <v>9020</v>
      </c>
      <c r="R2692" s="75" t="s">
        <v>468</v>
      </c>
      <c r="S2692">
        <v>56902</v>
      </c>
    </row>
    <row r="2693" spans="17:19" ht="12.75">
      <c r="Q2693" s="78" t="s">
        <v>7455</v>
      </c>
      <c r="R2693" s="75" t="s">
        <v>469</v>
      </c>
      <c r="S2693">
        <v>53101</v>
      </c>
    </row>
    <row r="2694" spans="17:19" ht="12.75">
      <c r="Q2694" s="78" t="s">
        <v>7456</v>
      </c>
      <c r="R2694" s="75" t="s">
        <v>470</v>
      </c>
      <c r="S2694">
        <v>53101</v>
      </c>
    </row>
    <row r="2695" spans="17:19" ht="12.75">
      <c r="Q2695" s="79" t="s">
        <v>2423</v>
      </c>
      <c r="R2695" s="75" t="s">
        <v>471</v>
      </c>
      <c r="S2695">
        <v>53201</v>
      </c>
    </row>
    <row r="2696" spans="17:19" ht="12.75">
      <c r="Q2696" s="78" t="s">
        <v>7457</v>
      </c>
      <c r="R2696" s="75" t="s">
        <v>472</v>
      </c>
      <c r="S2696">
        <v>53101</v>
      </c>
    </row>
    <row r="2697" spans="17:19" ht="12.75">
      <c r="Q2697" s="78" t="s">
        <v>7458</v>
      </c>
      <c r="R2697" s="75" t="s">
        <v>473</v>
      </c>
      <c r="S2697">
        <v>53101</v>
      </c>
    </row>
    <row r="2698" spans="17:19" ht="12.75">
      <c r="Q2698" s="78" t="s">
        <v>7459</v>
      </c>
      <c r="R2698" s="75" t="s">
        <v>474</v>
      </c>
      <c r="S2698">
        <v>53101</v>
      </c>
    </row>
    <row r="2699" spans="17:19" ht="12.75">
      <c r="Q2699" s="78" t="s">
        <v>7460</v>
      </c>
      <c r="R2699" s="75" t="s">
        <v>475</v>
      </c>
      <c r="S2699">
        <v>53101</v>
      </c>
    </row>
    <row r="2700" spans="17:19" ht="12.75">
      <c r="Q2700" s="78" t="s">
        <v>7461</v>
      </c>
      <c r="R2700" s="75" t="s">
        <v>476</v>
      </c>
      <c r="S2700">
        <v>53101</v>
      </c>
    </row>
    <row r="2701" spans="17:19" ht="12.75">
      <c r="Q2701" s="78" t="s">
        <v>7462</v>
      </c>
      <c r="R2701" s="75" t="s">
        <v>477</v>
      </c>
      <c r="S2701">
        <v>53101</v>
      </c>
    </row>
    <row r="2702" spans="17:19" ht="12.75">
      <c r="Q2702" s="78" t="s">
        <v>2424</v>
      </c>
      <c r="R2702" s="75" t="s">
        <v>478</v>
      </c>
      <c r="S2702">
        <v>53201</v>
      </c>
    </row>
    <row r="2703" spans="17:19" ht="12.75">
      <c r="Q2703" s="78" t="s">
        <v>2425</v>
      </c>
      <c r="R2703" s="75" t="s">
        <v>479</v>
      </c>
      <c r="S2703">
        <v>53201</v>
      </c>
    </row>
    <row r="2704" spans="17:19" ht="12.75">
      <c r="Q2704" s="78" t="s">
        <v>2426</v>
      </c>
      <c r="R2704" s="75" t="s">
        <v>480</v>
      </c>
      <c r="S2704">
        <v>53201</v>
      </c>
    </row>
    <row r="2705" spans="17:19" ht="12.75">
      <c r="Q2705" s="78" t="s">
        <v>4984</v>
      </c>
      <c r="R2705" s="75" t="s">
        <v>481</v>
      </c>
      <c r="S2705">
        <v>25401</v>
      </c>
    </row>
    <row r="2706" spans="17:19" ht="12.75">
      <c r="Q2706" s="78" t="s">
        <v>7665</v>
      </c>
      <c r="R2706" s="75" t="s">
        <v>13998</v>
      </c>
      <c r="S2706">
        <v>21101</v>
      </c>
    </row>
    <row r="2707" spans="17:19" ht="12.75">
      <c r="Q2707" s="78" t="s">
        <v>7463</v>
      </c>
      <c r="R2707" s="75" t="s">
        <v>482</v>
      </c>
      <c r="S2707">
        <v>53101</v>
      </c>
    </row>
    <row r="2708" spans="17:19" ht="12.75">
      <c r="Q2708" s="78" t="s">
        <v>3698</v>
      </c>
      <c r="R2708" s="75" t="s">
        <v>483</v>
      </c>
      <c r="S2708">
        <v>27101</v>
      </c>
    </row>
    <row r="2709" spans="17:19" ht="12.75">
      <c r="Q2709" s="78" t="s">
        <v>8167</v>
      </c>
      <c r="R2709" s="75" t="s">
        <v>10285</v>
      </c>
      <c r="S2709">
        <v>56201</v>
      </c>
    </row>
    <row r="2710" spans="17:19" ht="12.75">
      <c r="Q2710" s="78" t="s">
        <v>10483</v>
      </c>
      <c r="R2710" s="75" t="s">
        <v>11588</v>
      </c>
      <c r="S2710">
        <v>21601</v>
      </c>
    </row>
    <row r="2711" spans="17:19" ht="12.75">
      <c r="Q2711" s="78" t="s">
        <v>9021</v>
      </c>
      <c r="R2711" s="75" t="s">
        <v>484</v>
      </c>
      <c r="S2711">
        <v>56902</v>
      </c>
    </row>
    <row r="2712" spans="17:19" ht="12.75">
      <c r="Q2712" s="78" t="s">
        <v>10484</v>
      </c>
      <c r="R2712" s="75" t="s">
        <v>11589</v>
      </c>
      <c r="S2712">
        <v>21601</v>
      </c>
    </row>
    <row r="2713" spans="17:19" ht="12.75">
      <c r="Q2713" s="78" t="s">
        <v>5824</v>
      </c>
      <c r="R2713" s="75" t="s">
        <v>11650</v>
      </c>
      <c r="S2713">
        <v>24701</v>
      </c>
    </row>
    <row r="2714" spans="17:19" ht="12.75">
      <c r="Q2714" s="78" t="s">
        <v>8168</v>
      </c>
      <c r="R2714" s="75" t="s">
        <v>10286</v>
      </c>
      <c r="S2714">
        <v>56201</v>
      </c>
    </row>
    <row r="2715" spans="17:19" ht="12.75">
      <c r="Q2715" s="78" t="s">
        <v>4674</v>
      </c>
      <c r="R2715" s="75" t="s">
        <v>485</v>
      </c>
      <c r="S2715">
        <v>53101</v>
      </c>
    </row>
    <row r="2716" spans="17:19" ht="12.75">
      <c r="Q2716" s="78" t="s">
        <v>7666</v>
      </c>
      <c r="R2716" s="75" t="s">
        <v>12606</v>
      </c>
      <c r="S2716">
        <v>21101</v>
      </c>
    </row>
    <row r="2717" spans="17:19" ht="12.75">
      <c r="Q2717" s="78" t="s">
        <v>4675</v>
      </c>
      <c r="R2717" s="75" t="s">
        <v>486</v>
      </c>
      <c r="S2717">
        <v>53101</v>
      </c>
    </row>
    <row r="2718" spans="17:19" ht="12.75">
      <c r="Q2718" s="78" t="s">
        <v>4676</v>
      </c>
      <c r="R2718" s="75" t="s">
        <v>487</v>
      </c>
      <c r="S2718">
        <v>53101</v>
      </c>
    </row>
    <row r="2719" spans="17:19" ht="12.75">
      <c r="Q2719" s="78" t="s">
        <v>9807</v>
      </c>
      <c r="R2719" s="75" t="s">
        <v>488</v>
      </c>
      <c r="S2719">
        <v>51901</v>
      </c>
    </row>
    <row r="2720" spans="17:19" ht="12.75">
      <c r="Q2720" s="78" t="s">
        <v>10397</v>
      </c>
      <c r="R2720" s="75" t="s">
        <v>13752</v>
      </c>
      <c r="S2720">
        <v>21201</v>
      </c>
    </row>
    <row r="2721" spans="17:19" ht="12.75">
      <c r="Q2721" s="78" t="s">
        <v>7667</v>
      </c>
      <c r="R2721" s="75" t="s">
        <v>13837</v>
      </c>
      <c r="S2721">
        <v>21101</v>
      </c>
    </row>
    <row r="2722" spans="17:19" ht="12.75">
      <c r="Q2722" s="78" t="s">
        <v>4677</v>
      </c>
      <c r="R2722" s="75" t="s">
        <v>489</v>
      </c>
      <c r="S2722">
        <v>53101</v>
      </c>
    </row>
    <row r="2723" spans="17:19" ht="12.75">
      <c r="Q2723" s="78" t="s">
        <v>9808</v>
      </c>
      <c r="R2723" s="75" t="s">
        <v>490</v>
      </c>
      <c r="S2723">
        <v>51901</v>
      </c>
    </row>
    <row r="2724" spans="17:19" ht="12.75">
      <c r="Q2724" s="78" t="s">
        <v>9022</v>
      </c>
      <c r="R2724" s="75" t="s">
        <v>491</v>
      </c>
      <c r="S2724">
        <v>56902</v>
      </c>
    </row>
    <row r="2725" spans="17:19" ht="12.75">
      <c r="Q2725" s="78" t="s">
        <v>9023</v>
      </c>
      <c r="R2725" s="75" t="s">
        <v>492</v>
      </c>
      <c r="S2725">
        <v>56902</v>
      </c>
    </row>
    <row r="2726" spans="17:19" ht="12.75">
      <c r="Q2726" s="78" t="s">
        <v>7668</v>
      </c>
      <c r="R2726" s="75" t="s">
        <v>493</v>
      </c>
      <c r="S2726">
        <v>21101</v>
      </c>
    </row>
    <row r="2727" spans="17:19" ht="12.75">
      <c r="Q2727" s="78" t="s">
        <v>4678</v>
      </c>
      <c r="R2727" s="75" t="s">
        <v>494</v>
      </c>
      <c r="S2727">
        <v>53101</v>
      </c>
    </row>
    <row r="2728" spans="17:19" ht="12.75">
      <c r="Q2728" s="78" t="s">
        <v>9809</v>
      </c>
      <c r="R2728" s="75" t="s">
        <v>10942</v>
      </c>
      <c r="S2728">
        <v>51901</v>
      </c>
    </row>
    <row r="2729" spans="17:19" ht="12.75">
      <c r="Q2729" s="78" t="s">
        <v>4679</v>
      </c>
      <c r="R2729" s="75" t="s">
        <v>495</v>
      </c>
      <c r="S2729">
        <v>53101</v>
      </c>
    </row>
    <row r="2730" spans="17:19" ht="12.75">
      <c r="Q2730" s="78" t="s">
        <v>10024</v>
      </c>
      <c r="R2730" s="75" t="s">
        <v>496</v>
      </c>
      <c r="S2730">
        <v>52201</v>
      </c>
    </row>
    <row r="2731" spans="17:19" ht="12.75">
      <c r="Q2731" s="78" t="s">
        <v>9810</v>
      </c>
      <c r="R2731" s="75" t="s">
        <v>497</v>
      </c>
      <c r="S2731">
        <v>51901</v>
      </c>
    </row>
    <row r="2732" spans="17:19" ht="12.75">
      <c r="Q2732" s="78" t="s">
        <v>4680</v>
      </c>
      <c r="R2732" s="75" t="s">
        <v>498</v>
      </c>
      <c r="S2732">
        <v>53101</v>
      </c>
    </row>
    <row r="2733" spans="17:19" ht="12.75">
      <c r="Q2733" s="78" t="s">
        <v>4318</v>
      </c>
      <c r="R2733" s="75" t="s">
        <v>499</v>
      </c>
      <c r="S2733" s="64">
        <v>51301</v>
      </c>
    </row>
    <row r="2734" spans="17:19" ht="12.75">
      <c r="Q2734" s="78" t="s">
        <v>4093</v>
      </c>
      <c r="R2734" s="75" t="s">
        <v>10226</v>
      </c>
      <c r="S2734">
        <v>51101</v>
      </c>
    </row>
    <row r="2735" spans="17:19" ht="12.75">
      <c r="Q2735" s="78" t="s">
        <v>3856</v>
      </c>
      <c r="R2735" s="75" t="s">
        <v>12247</v>
      </c>
      <c r="S2735">
        <v>33501</v>
      </c>
    </row>
    <row r="2736" spans="17:19" ht="12.75">
      <c r="Q2736" s="78" t="s">
        <v>9811</v>
      </c>
      <c r="R2736" s="75" t="s">
        <v>10943</v>
      </c>
      <c r="S2736">
        <v>51901</v>
      </c>
    </row>
    <row r="2737" spans="17:19" ht="12.75">
      <c r="Q2737" s="78" t="s">
        <v>8169</v>
      </c>
      <c r="R2737" s="75" t="s">
        <v>10287</v>
      </c>
      <c r="S2737">
        <v>56201</v>
      </c>
    </row>
    <row r="2738" spans="17:19" ht="12.75">
      <c r="Q2738" s="78" t="s">
        <v>4681</v>
      </c>
      <c r="R2738" s="75" t="s">
        <v>500</v>
      </c>
      <c r="S2738">
        <v>53101</v>
      </c>
    </row>
    <row r="2739" spans="17:19" ht="12.75">
      <c r="Q2739" s="78" t="s">
        <v>8170</v>
      </c>
      <c r="R2739" s="75" t="s">
        <v>10244</v>
      </c>
      <c r="S2739">
        <v>56201</v>
      </c>
    </row>
    <row r="2740" spans="17:19" ht="12.75">
      <c r="Q2740" s="78" t="s">
        <v>9812</v>
      </c>
      <c r="R2740" s="75" t="s">
        <v>10944</v>
      </c>
      <c r="S2740">
        <v>51901</v>
      </c>
    </row>
    <row r="2741" spans="17:19" ht="12.75">
      <c r="Q2741" s="78" t="s">
        <v>9813</v>
      </c>
      <c r="R2741" s="75" t="s">
        <v>501</v>
      </c>
      <c r="S2741">
        <v>51901</v>
      </c>
    </row>
    <row r="2742" spans="17:19" ht="12.75">
      <c r="Q2742" s="78" t="s">
        <v>3771</v>
      </c>
      <c r="R2742" s="75" t="s">
        <v>502</v>
      </c>
      <c r="S2742">
        <v>57801</v>
      </c>
    </row>
    <row r="2743" spans="17:19" ht="12.75">
      <c r="Q2743" s="78" t="s">
        <v>9024</v>
      </c>
      <c r="R2743" s="75" t="s">
        <v>503</v>
      </c>
      <c r="S2743">
        <v>56902</v>
      </c>
    </row>
    <row r="2744" spans="17:19" ht="12.75">
      <c r="Q2744" s="78" t="s">
        <v>8171</v>
      </c>
      <c r="R2744" s="75" t="s">
        <v>10288</v>
      </c>
      <c r="S2744">
        <v>56201</v>
      </c>
    </row>
    <row r="2745" spans="17:19" ht="12.75">
      <c r="Q2745" s="78" t="s">
        <v>9025</v>
      </c>
      <c r="R2745" s="75" t="s">
        <v>504</v>
      </c>
      <c r="S2745">
        <v>56902</v>
      </c>
    </row>
    <row r="2746" spans="17:19" ht="12.75">
      <c r="Q2746" s="78" t="s">
        <v>9026</v>
      </c>
      <c r="R2746" s="75" t="s">
        <v>505</v>
      </c>
      <c r="S2746">
        <v>56902</v>
      </c>
    </row>
    <row r="2747" spans="17:19" ht="12.75">
      <c r="Q2747" s="78" t="s">
        <v>9027</v>
      </c>
      <c r="R2747" s="75" t="s">
        <v>506</v>
      </c>
      <c r="S2747">
        <v>56902</v>
      </c>
    </row>
    <row r="2748" spans="17:19" ht="12.75">
      <c r="Q2748" s="78" t="s">
        <v>8172</v>
      </c>
      <c r="R2748" s="75" t="s">
        <v>507</v>
      </c>
      <c r="S2748">
        <v>56201</v>
      </c>
    </row>
    <row r="2749" spans="17:19" ht="12.75">
      <c r="Q2749" s="78" t="s">
        <v>2427</v>
      </c>
      <c r="R2749" s="75" t="s">
        <v>508</v>
      </c>
      <c r="S2749">
        <v>53201</v>
      </c>
    </row>
    <row r="2750" spans="17:19" ht="12.75">
      <c r="Q2750" s="78" t="s">
        <v>2772</v>
      </c>
      <c r="R2750" s="75" t="s">
        <v>8410</v>
      </c>
      <c r="S2750">
        <v>56301</v>
      </c>
    </row>
    <row r="2751" spans="17:19" ht="12.75">
      <c r="Q2751" s="78" t="s">
        <v>2773</v>
      </c>
      <c r="R2751" s="75" t="s">
        <v>8411</v>
      </c>
      <c r="S2751">
        <v>56301</v>
      </c>
    </row>
    <row r="2752" spans="17:19" ht="12.75">
      <c r="Q2752" s="78" t="s">
        <v>9028</v>
      </c>
      <c r="R2752" s="75" t="s">
        <v>509</v>
      </c>
      <c r="S2752">
        <v>56902</v>
      </c>
    </row>
    <row r="2753" spans="17:19" ht="12.75">
      <c r="Q2753" s="78" t="s">
        <v>9029</v>
      </c>
      <c r="R2753" s="75" t="s">
        <v>510</v>
      </c>
      <c r="S2753">
        <v>56902</v>
      </c>
    </row>
    <row r="2754" spans="17:19" ht="12.75">
      <c r="Q2754" s="78" t="s">
        <v>8639</v>
      </c>
      <c r="R2754" s="75" t="s">
        <v>511</v>
      </c>
      <c r="S2754">
        <v>56701</v>
      </c>
    </row>
    <row r="2755" spans="17:19" ht="12.75">
      <c r="Q2755" s="78" t="s">
        <v>4985</v>
      </c>
      <c r="R2755" s="75" t="s">
        <v>12218</v>
      </c>
      <c r="S2755">
        <v>25401</v>
      </c>
    </row>
    <row r="2756" spans="17:19" ht="12.75">
      <c r="Q2756" s="78" t="s">
        <v>4319</v>
      </c>
      <c r="R2756" s="75" t="s">
        <v>512</v>
      </c>
      <c r="S2756" s="64">
        <v>51301</v>
      </c>
    </row>
    <row r="2757" spans="17:19" ht="12.75">
      <c r="Q2757" s="78" t="s">
        <v>9814</v>
      </c>
      <c r="R2757" s="75" t="s">
        <v>10227</v>
      </c>
      <c r="S2757">
        <v>51901</v>
      </c>
    </row>
    <row r="2758" spans="17:19" ht="12.75">
      <c r="Q2758" s="78" t="s">
        <v>3901</v>
      </c>
      <c r="R2758" s="75" t="s">
        <v>12254</v>
      </c>
      <c r="S2758">
        <v>38401</v>
      </c>
    </row>
    <row r="2759" spans="17:19" ht="12.75">
      <c r="Q2759" s="78" t="s">
        <v>9030</v>
      </c>
      <c r="R2759" s="75" t="s">
        <v>513</v>
      </c>
      <c r="S2759">
        <v>56902</v>
      </c>
    </row>
    <row r="2760" spans="17:19" ht="12.75">
      <c r="Q2760" s="78" t="s">
        <v>9815</v>
      </c>
      <c r="R2760" s="75" t="s">
        <v>10945</v>
      </c>
      <c r="S2760">
        <v>51901</v>
      </c>
    </row>
    <row r="2761" spans="17:19" ht="12.75">
      <c r="Q2761" s="78" t="s">
        <v>8173</v>
      </c>
      <c r="R2761" s="75" t="s">
        <v>10289</v>
      </c>
      <c r="S2761">
        <v>56201</v>
      </c>
    </row>
    <row r="2762" spans="17:19" ht="12.75">
      <c r="Q2762" s="78" t="s">
        <v>9201</v>
      </c>
      <c r="R2762" s="75" t="s">
        <v>12594</v>
      </c>
      <c r="S2762">
        <v>29101</v>
      </c>
    </row>
    <row r="2763" spans="17:19" ht="12.75">
      <c r="Q2763" s="78" t="s">
        <v>9202</v>
      </c>
      <c r="R2763" s="75" t="s">
        <v>11590</v>
      </c>
      <c r="S2763">
        <v>29101</v>
      </c>
    </row>
    <row r="2764" spans="17:19" ht="12.75">
      <c r="Q2764" s="78" t="s">
        <v>9203</v>
      </c>
      <c r="R2764" s="75" t="s">
        <v>12547</v>
      </c>
      <c r="S2764">
        <v>29101</v>
      </c>
    </row>
    <row r="2765" spans="17:19" ht="12.75">
      <c r="Q2765" s="78" t="s">
        <v>9031</v>
      </c>
      <c r="R2765" s="75" t="s">
        <v>514</v>
      </c>
      <c r="S2765">
        <v>56902</v>
      </c>
    </row>
    <row r="2766" spans="17:19" ht="12.75">
      <c r="Q2766" s="78" t="s">
        <v>9816</v>
      </c>
      <c r="R2766" s="75" t="s">
        <v>11476</v>
      </c>
      <c r="S2766">
        <v>51901</v>
      </c>
    </row>
    <row r="2767" spans="17:19" ht="12.75">
      <c r="Q2767" s="78" t="s">
        <v>9032</v>
      </c>
      <c r="R2767" s="75" t="s">
        <v>515</v>
      </c>
      <c r="S2767">
        <v>56902</v>
      </c>
    </row>
    <row r="2768" spans="17:19" ht="12.75">
      <c r="Q2768" s="78" t="s">
        <v>9817</v>
      </c>
      <c r="R2768" s="75" t="s">
        <v>10228</v>
      </c>
      <c r="S2768">
        <v>51901</v>
      </c>
    </row>
    <row r="2769" spans="17:19" ht="12.75">
      <c r="Q2769" s="78" t="s">
        <v>2428</v>
      </c>
      <c r="R2769" s="75" t="s">
        <v>516</v>
      </c>
      <c r="S2769">
        <v>53201</v>
      </c>
    </row>
    <row r="2770" spans="17:19" ht="12.75">
      <c r="Q2770" s="78" t="s">
        <v>9204</v>
      </c>
      <c r="R2770" s="75" t="s">
        <v>12548</v>
      </c>
      <c r="S2770">
        <v>29101</v>
      </c>
    </row>
    <row r="2771" spans="17:19" ht="12.75">
      <c r="Q2771" s="78" t="s">
        <v>9205</v>
      </c>
      <c r="R2771" s="75" t="s">
        <v>12549</v>
      </c>
      <c r="S2771">
        <v>29101</v>
      </c>
    </row>
    <row r="2772" spans="17:19" ht="12.75">
      <c r="Q2772" s="79" t="s">
        <v>2429</v>
      </c>
      <c r="R2772" s="75" t="s">
        <v>517</v>
      </c>
      <c r="S2772">
        <v>53201</v>
      </c>
    </row>
    <row r="2773" spans="17:19" ht="12.75">
      <c r="Q2773" s="78" t="s">
        <v>2430</v>
      </c>
      <c r="R2773" s="75" t="s">
        <v>518</v>
      </c>
      <c r="S2773">
        <v>53201</v>
      </c>
    </row>
    <row r="2774" spans="17:19" ht="12.75">
      <c r="Q2774" s="78" t="s">
        <v>8174</v>
      </c>
      <c r="R2774" s="75" t="s">
        <v>11175</v>
      </c>
      <c r="S2774">
        <v>56201</v>
      </c>
    </row>
    <row r="2775" spans="17:19" ht="12.75">
      <c r="Q2775" s="78" t="s">
        <v>4986</v>
      </c>
      <c r="R2775" s="75" t="s">
        <v>519</v>
      </c>
      <c r="S2775">
        <v>25401</v>
      </c>
    </row>
    <row r="2776" spans="17:19" ht="12.75">
      <c r="Q2776" s="78" t="s">
        <v>9033</v>
      </c>
      <c r="R2776" s="75" t="s">
        <v>520</v>
      </c>
      <c r="S2776">
        <v>56902</v>
      </c>
    </row>
    <row r="2777" spans="17:19" ht="12.75">
      <c r="Q2777" s="78" t="s">
        <v>8640</v>
      </c>
      <c r="R2777" s="75" t="s">
        <v>521</v>
      </c>
      <c r="S2777">
        <v>56701</v>
      </c>
    </row>
    <row r="2778" spans="17:19" ht="12.75">
      <c r="Q2778" s="78" t="s">
        <v>9034</v>
      </c>
      <c r="R2778" s="75" t="s">
        <v>522</v>
      </c>
      <c r="S2778">
        <v>56902</v>
      </c>
    </row>
    <row r="2779" spans="17:19" ht="12.75">
      <c r="Q2779" s="78" t="s">
        <v>9818</v>
      </c>
      <c r="R2779" s="75" t="s">
        <v>10946</v>
      </c>
      <c r="S2779">
        <v>51901</v>
      </c>
    </row>
    <row r="2780" spans="17:19" ht="12.75">
      <c r="Q2780" s="78" t="s">
        <v>9206</v>
      </c>
      <c r="R2780" s="75" t="s">
        <v>12550</v>
      </c>
      <c r="S2780">
        <v>29101</v>
      </c>
    </row>
    <row r="2781" spans="17:19" ht="12.75">
      <c r="Q2781" s="78" t="s">
        <v>7935</v>
      </c>
      <c r="R2781" s="75" t="s">
        <v>523</v>
      </c>
      <c r="S2781">
        <v>56101</v>
      </c>
    </row>
    <row r="2782" spans="17:19" ht="12.75">
      <c r="Q2782" s="78" t="s">
        <v>9207</v>
      </c>
      <c r="R2782" s="75" t="s">
        <v>12551</v>
      </c>
      <c r="S2782">
        <v>29101</v>
      </c>
    </row>
    <row r="2783" spans="17:19" ht="12.75">
      <c r="Q2783" s="78" t="s">
        <v>8175</v>
      </c>
      <c r="R2783" s="75" t="s">
        <v>10290</v>
      </c>
      <c r="S2783">
        <v>56201</v>
      </c>
    </row>
    <row r="2784" spans="17:19" ht="12.75">
      <c r="Q2784" s="78" t="s">
        <v>9208</v>
      </c>
      <c r="R2784" s="75" t="s">
        <v>12824</v>
      </c>
      <c r="S2784">
        <v>29101</v>
      </c>
    </row>
    <row r="2785" spans="17:19" ht="12.75">
      <c r="Q2785" s="78" t="s">
        <v>9209</v>
      </c>
      <c r="R2785" s="75" t="s">
        <v>12552</v>
      </c>
      <c r="S2785">
        <v>29101</v>
      </c>
    </row>
    <row r="2786" spans="17:19" ht="12.75">
      <c r="Q2786" s="78" t="s">
        <v>9210</v>
      </c>
      <c r="R2786" s="75" t="s">
        <v>12553</v>
      </c>
      <c r="S2786">
        <v>29101</v>
      </c>
    </row>
    <row r="2787" spans="17:19" ht="12.75">
      <c r="Q2787" s="78" t="s">
        <v>9211</v>
      </c>
      <c r="R2787" s="75" t="s">
        <v>12554</v>
      </c>
      <c r="S2787">
        <v>29101</v>
      </c>
    </row>
    <row r="2788" spans="17:19" ht="12.75">
      <c r="Q2788" s="78" t="s">
        <v>7936</v>
      </c>
      <c r="R2788" s="75" t="s">
        <v>524</v>
      </c>
      <c r="S2788">
        <v>56101</v>
      </c>
    </row>
    <row r="2789" spans="17:19" ht="12.75">
      <c r="Q2789" s="78" t="s">
        <v>4987</v>
      </c>
      <c r="R2789" s="75" t="s">
        <v>12219</v>
      </c>
      <c r="S2789">
        <v>25401</v>
      </c>
    </row>
    <row r="2790" spans="17:19" ht="12.75">
      <c r="Q2790" s="78" t="s">
        <v>5167</v>
      </c>
      <c r="R2790" s="75" t="s">
        <v>525</v>
      </c>
      <c r="S2790">
        <v>53201</v>
      </c>
    </row>
    <row r="2791" spans="17:19" ht="12.75">
      <c r="Q2791" s="79" t="s">
        <v>5168</v>
      </c>
      <c r="R2791" s="75" t="s">
        <v>526</v>
      </c>
      <c r="S2791">
        <v>53201</v>
      </c>
    </row>
    <row r="2792" spans="17:19" ht="12.75">
      <c r="Q2792" s="78" t="s">
        <v>4320</v>
      </c>
      <c r="R2792" s="75" t="s">
        <v>527</v>
      </c>
      <c r="S2792" s="64">
        <v>51301</v>
      </c>
    </row>
    <row r="2793" spans="17:19" ht="12.75">
      <c r="Q2793" s="78" t="s">
        <v>3699</v>
      </c>
      <c r="R2793" s="75" t="s">
        <v>528</v>
      </c>
      <c r="S2793">
        <v>27101</v>
      </c>
    </row>
    <row r="2794" spans="17:19" ht="12.75">
      <c r="Q2794" s="78" t="s">
        <v>3700</v>
      </c>
      <c r="R2794" s="75" t="s">
        <v>12736</v>
      </c>
      <c r="S2794">
        <v>27101</v>
      </c>
    </row>
    <row r="2795" spans="17:19" ht="12.75">
      <c r="Q2795" s="78" t="s">
        <v>3701</v>
      </c>
      <c r="R2795" s="75" t="s">
        <v>529</v>
      </c>
      <c r="S2795">
        <v>27101</v>
      </c>
    </row>
    <row r="2796" spans="17:19" ht="12.75">
      <c r="Q2796" s="78" t="s">
        <v>4321</v>
      </c>
      <c r="R2796" s="75" t="s">
        <v>530</v>
      </c>
      <c r="S2796" s="64">
        <v>51301</v>
      </c>
    </row>
    <row r="2797" spans="17:19" ht="12.75">
      <c r="Q2797" s="78" t="s">
        <v>9212</v>
      </c>
      <c r="R2797" s="75" t="s">
        <v>12555</v>
      </c>
      <c r="S2797">
        <v>29101</v>
      </c>
    </row>
    <row r="2798" spans="17:19" ht="12.75">
      <c r="Q2798" s="78" t="s">
        <v>5750</v>
      </c>
      <c r="R2798" s="75" t="s">
        <v>531</v>
      </c>
      <c r="S2798">
        <v>24601</v>
      </c>
    </row>
    <row r="2799" spans="17:19" ht="12.75">
      <c r="Q2799" s="78" t="s">
        <v>10633</v>
      </c>
      <c r="R2799" s="75" t="s">
        <v>12452</v>
      </c>
      <c r="S2799">
        <v>22104</v>
      </c>
    </row>
    <row r="2800" spans="17:19" ht="12.75">
      <c r="Q2800" s="78" t="s">
        <v>10634</v>
      </c>
      <c r="R2800" s="75" t="s">
        <v>12453</v>
      </c>
      <c r="S2800">
        <v>22104</v>
      </c>
    </row>
    <row r="2801" spans="17:19" ht="12.75">
      <c r="Q2801" s="78" t="s">
        <v>10485</v>
      </c>
      <c r="R2801" s="75" t="s">
        <v>11591</v>
      </c>
      <c r="S2801">
        <v>21601</v>
      </c>
    </row>
    <row r="2802" spans="17:19" ht="12.75">
      <c r="Q2802" s="78" t="s">
        <v>8176</v>
      </c>
      <c r="R2802" s="75" t="s">
        <v>10291</v>
      </c>
      <c r="S2802">
        <v>56201</v>
      </c>
    </row>
    <row r="2803" spans="17:19" ht="12.75">
      <c r="Q2803" s="78" t="s">
        <v>5825</v>
      </c>
      <c r="R2803" s="75" t="s">
        <v>12022</v>
      </c>
      <c r="S2803">
        <v>24701</v>
      </c>
    </row>
    <row r="2804" spans="17:19" ht="12.75">
      <c r="Q2804" s="78" t="s">
        <v>5826</v>
      </c>
      <c r="R2804" s="75" t="s">
        <v>12023</v>
      </c>
      <c r="S2804">
        <v>24701</v>
      </c>
    </row>
    <row r="2805" spans="17:19" ht="12.75">
      <c r="Q2805" s="78" t="s">
        <v>5827</v>
      </c>
      <c r="R2805" s="75" t="s">
        <v>12024</v>
      </c>
      <c r="S2805">
        <v>24701</v>
      </c>
    </row>
    <row r="2806" spans="17:19" ht="12.75">
      <c r="Q2806" s="78" t="s">
        <v>5828</v>
      </c>
      <c r="R2806" s="75" t="s">
        <v>12025</v>
      </c>
      <c r="S2806">
        <v>24701</v>
      </c>
    </row>
    <row r="2807" spans="17:19" ht="12.75">
      <c r="Q2807" s="78" t="s">
        <v>5829</v>
      </c>
      <c r="R2807" s="75" t="s">
        <v>12026</v>
      </c>
      <c r="S2807">
        <v>24701</v>
      </c>
    </row>
    <row r="2808" spans="17:19" ht="12.75">
      <c r="Q2808" s="78" t="s">
        <v>5830</v>
      </c>
      <c r="R2808" s="75" t="s">
        <v>12027</v>
      </c>
      <c r="S2808">
        <v>24701</v>
      </c>
    </row>
    <row r="2809" spans="17:19" ht="12.75">
      <c r="Q2809" s="78" t="s">
        <v>5831</v>
      </c>
      <c r="R2809" s="75" t="s">
        <v>12028</v>
      </c>
      <c r="S2809">
        <v>24701</v>
      </c>
    </row>
    <row r="2810" spans="17:19" ht="12.75">
      <c r="Q2810" s="78" t="s">
        <v>7937</v>
      </c>
      <c r="R2810" s="75" t="s">
        <v>532</v>
      </c>
      <c r="S2810">
        <v>56101</v>
      </c>
    </row>
    <row r="2811" spans="17:19" ht="12.75">
      <c r="Q2811" s="78" t="s">
        <v>8439</v>
      </c>
      <c r="R2811" s="75" t="s">
        <v>533</v>
      </c>
      <c r="S2811">
        <v>25201</v>
      </c>
    </row>
    <row r="2812" spans="17:19" ht="12.75">
      <c r="Q2812" s="78" t="s">
        <v>4988</v>
      </c>
      <c r="R2812" s="75" t="s">
        <v>13659</v>
      </c>
      <c r="S2812">
        <v>25401</v>
      </c>
    </row>
    <row r="2813" spans="17:19" ht="12.75">
      <c r="Q2813" s="78" t="s">
        <v>5169</v>
      </c>
      <c r="R2813" s="75" t="s">
        <v>534</v>
      </c>
      <c r="S2813">
        <v>53201</v>
      </c>
    </row>
    <row r="2814" spans="17:19" ht="12.75">
      <c r="Q2814" s="78" t="s">
        <v>3702</v>
      </c>
      <c r="R2814" s="75" t="s">
        <v>535</v>
      </c>
      <c r="S2814">
        <v>27101</v>
      </c>
    </row>
    <row r="2815" spans="17:19" ht="12.75">
      <c r="Q2815" s="78" t="s">
        <v>10486</v>
      </c>
      <c r="R2815" s="75" t="s">
        <v>11592</v>
      </c>
      <c r="S2815">
        <v>21601</v>
      </c>
    </row>
    <row r="2816" spans="17:19" ht="12.75">
      <c r="Q2816" s="78" t="s">
        <v>5832</v>
      </c>
      <c r="R2816" s="75" t="s">
        <v>12634</v>
      </c>
      <c r="S2816">
        <v>24701</v>
      </c>
    </row>
    <row r="2817" spans="17:19" ht="12.75">
      <c r="Q2817" s="78" t="s">
        <v>4989</v>
      </c>
      <c r="R2817" s="75" t="s">
        <v>12220</v>
      </c>
      <c r="S2817">
        <v>25401</v>
      </c>
    </row>
    <row r="2818" spans="17:19" ht="12.75">
      <c r="Q2818" s="78" t="s">
        <v>4990</v>
      </c>
      <c r="R2818" s="75" t="s">
        <v>12221</v>
      </c>
      <c r="S2818">
        <v>25401</v>
      </c>
    </row>
    <row r="2819" spans="17:19" ht="12.75">
      <c r="Q2819" s="78" t="s">
        <v>4991</v>
      </c>
      <c r="R2819" s="75" t="s">
        <v>12222</v>
      </c>
      <c r="S2819">
        <v>25401</v>
      </c>
    </row>
    <row r="2820" spans="17:19" ht="12.75">
      <c r="Q2820" s="78" t="s">
        <v>4992</v>
      </c>
      <c r="R2820" s="75" t="s">
        <v>12223</v>
      </c>
      <c r="S2820">
        <v>25401</v>
      </c>
    </row>
    <row r="2821" spans="17:19" ht="12.75">
      <c r="Q2821" s="78" t="s">
        <v>4993</v>
      </c>
      <c r="R2821" s="75" t="s">
        <v>12224</v>
      </c>
      <c r="S2821">
        <v>25401</v>
      </c>
    </row>
    <row r="2822" spans="17:19" ht="12.75">
      <c r="Q2822" s="78" t="s">
        <v>9035</v>
      </c>
      <c r="R2822" s="75" t="s">
        <v>536</v>
      </c>
      <c r="S2822">
        <v>56902</v>
      </c>
    </row>
    <row r="2823" spans="17:19" ht="12.75">
      <c r="Q2823" s="78" t="s">
        <v>4682</v>
      </c>
      <c r="R2823" s="75" t="s">
        <v>537</v>
      </c>
      <c r="S2823">
        <v>53101</v>
      </c>
    </row>
    <row r="2824" spans="17:19" ht="12.75">
      <c r="Q2824" s="78" t="s">
        <v>5833</v>
      </c>
      <c r="R2824" s="75" t="s">
        <v>12029</v>
      </c>
      <c r="S2824">
        <v>24701</v>
      </c>
    </row>
    <row r="2825" spans="17:19" ht="12.75">
      <c r="Q2825" s="78" t="s">
        <v>4322</v>
      </c>
      <c r="R2825" s="75" t="s">
        <v>10841</v>
      </c>
      <c r="S2825" s="64">
        <v>51301</v>
      </c>
    </row>
    <row r="2826" spans="17:19" ht="12.75">
      <c r="Q2826" s="78" t="s">
        <v>4323</v>
      </c>
      <c r="R2826" s="75" t="s">
        <v>10842</v>
      </c>
      <c r="S2826" s="64">
        <v>51301</v>
      </c>
    </row>
    <row r="2827" spans="17:19" ht="12.75">
      <c r="Q2827" s="78" t="s">
        <v>10398</v>
      </c>
      <c r="R2827" s="75" t="s">
        <v>12607</v>
      </c>
      <c r="S2827">
        <v>21201</v>
      </c>
    </row>
    <row r="2828" spans="17:19" ht="12.75">
      <c r="Q2828" s="78" t="s">
        <v>4994</v>
      </c>
      <c r="R2828" s="75" t="s">
        <v>12225</v>
      </c>
      <c r="S2828">
        <v>25401</v>
      </c>
    </row>
    <row r="2829" spans="17:19" ht="12.75">
      <c r="Q2829" s="78" t="s">
        <v>4995</v>
      </c>
      <c r="R2829" s="75" t="s">
        <v>12226</v>
      </c>
      <c r="S2829">
        <v>25401</v>
      </c>
    </row>
    <row r="2830" spans="17:19" ht="12.75">
      <c r="Q2830" s="78" t="s">
        <v>4996</v>
      </c>
      <c r="R2830" s="75" t="s">
        <v>12227</v>
      </c>
      <c r="S2830">
        <v>25401</v>
      </c>
    </row>
    <row r="2831" spans="17:19" ht="12.75">
      <c r="Q2831" s="78" t="s">
        <v>3703</v>
      </c>
      <c r="R2831" s="75" t="s">
        <v>12737</v>
      </c>
      <c r="S2831">
        <v>27101</v>
      </c>
    </row>
    <row r="2832" spans="17:19" ht="12.75">
      <c r="Q2832" s="78" t="s">
        <v>7669</v>
      </c>
      <c r="R2832" s="75" t="s">
        <v>12608</v>
      </c>
      <c r="S2832">
        <v>21101</v>
      </c>
    </row>
    <row r="2833" spans="17:19" ht="12.75">
      <c r="Q2833" s="78" t="s">
        <v>4324</v>
      </c>
      <c r="R2833" s="75" t="s">
        <v>538</v>
      </c>
      <c r="S2833" s="64">
        <v>51301</v>
      </c>
    </row>
    <row r="2834" spans="17:19" ht="12.75">
      <c r="Q2834" s="78" t="s">
        <v>9611</v>
      </c>
      <c r="R2834" s="75" t="s">
        <v>13802</v>
      </c>
      <c r="S2834">
        <v>29601</v>
      </c>
    </row>
    <row r="2835" spans="17:19" ht="12.75">
      <c r="Q2835" s="78" t="s">
        <v>5170</v>
      </c>
      <c r="R2835" s="75" t="s">
        <v>539</v>
      </c>
      <c r="S2835">
        <v>53201</v>
      </c>
    </row>
    <row r="2836" spans="17:19" ht="12.75">
      <c r="Q2836" s="78" t="s">
        <v>9612</v>
      </c>
      <c r="R2836" s="75" t="s">
        <v>540</v>
      </c>
      <c r="S2836">
        <v>29601</v>
      </c>
    </row>
    <row r="2837" spans="17:19" ht="12.75">
      <c r="Q2837" s="78" t="s">
        <v>4683</v>
      </c>
      <c r="R2837" s="75" t="s">
        <v>541</v>
      </c>
      <c r="S2837">
        <v>53101</v>
      </c>
    </row>
    <row r="2838" spans="17:19" ht="12.75">
      <c r="Q2838" s="78" t="s">
        <v>9613</v>
      </c>
      <c r="R2838" s="75" t="s">
        <v>542</v>
      </c>
      <c r="S2838">
        <v>29601</v>
      </c>
    </row>
    <row r="2839" spans="17:19" ht="12.75">
      <c r="Q2839" s="78" t="s">
        <v>4684</v>
      </c>
      <c r="R2839" s="75" t="s">
        <v>543</v>
      </c>
      <c r="S2839">
        <v>53101</v>
      </c>
    </row>
    <row r="2840" spans="17:19" ht="12.75">
      <c r="Q2840" s="78" t="s">
        <v>9614</v>
      </c>
      <c r="R2840" s="75" t="s">
        <v>544</v>
      </c>
      <c r="S2840">
        <v>29601</v>
      </c>
    </row>
    <row r="2841" spans="17:19" ht="12.75">
      <c r="Q2841" s="78" t="s">
        <v>4685</v>
      </c>
      <c r="R2841" s="75" t="s">
        <v>545</v>
      </c>
      <c r="S2841">
        <v>53101</v>
      </c>
    </row>
    <row r="2842" spans="17:19" ht="12.75">
      <c r="Q2842" s="78" t="s">
        <v>6174</v>
      </c>
      <c r="R2842" s="75" t="s">
        <v>546</v>
      </c>
      <c r="S2842">
        <v>56601</v>
      </c>
    </row>
    <row r="2843" spans="17:19" ht="12.75">
      <c r="Q2843" s="78" t="s">
        <v>8177</v>
      </c>
      <c r="R2843" s="75" t="s">
        <v>10292</v>
      </c>
      <c r="S2843">
        <v>56201</v>
      </c>
    </row>
    <row r="2844" spans="17:19" ht="12.75">
      <c r="Q2844" s="78" t="s">
        <v>4997</v>
      </c>
      <c r="R2844" s="75" t="s">
        <v>13660</v>
      </c>
      <c r="S2844">
        <v>25401</v>
      </c>
    </row>
    <row r="2845" spans="17:19" ht="12.75">
      <c r="Q2845" s="78" t="s">
        <v>4998</v>
      </c>
      <c r="R2845" s="75" t="s">
        <v>12228</v>
      </c>
      <c r="S2845">
        <v>25401</v>
      </c>
    </row>
    <row r="2846" spans="17:19" ht="12.75">
      <c r="Q2846" s="78" t="s">
        <v>6175</v>
      </c>
      <c r="R2846" s="75" t="s">
        <v>547</v>
      </c>
      <c r="S2846">
        <v>56601</v>
      </c>
    </row>
    <row r="2847" spans="17:19" ht="12.75">
      <c r="Q2847" s="78" t="s">
        <v>10426</v>
      </c>
      <c r="R2847" s="75" t="s">
        <v>548</v>
      </c>
      <c r="S2847">
        <v>21401</v>
      </c>
    </row>
    <row r="2848" spans="17:19" ht="12.75">
      <c r="Q2848" s="78" t="s">
        <v>4999</v>
      </c>
      <c r="R2848" s="75" t="s">
        <v>12229</v>
      </c>
      <c r="S2848">
        <v>25401</v>
      </c>
    </row>
    <row r="2849" spans="17:19" ht="12.75">
      <c r="Q2849" s="78" t="s">
        <v>9036</v>
      </c>
      <c r="R2849" s="75" t="s">
        <v>549</v>
      </c>
      <c r="S2849">
        <v>56902</v>
      </c>
    </row>
    <row r="2850" spans="17:19" ht="12.75">
      <c r="Q2850" s="78" t="s">
        <v>5751</v>
      </c>
      <c r="R2850" s="75" t="s">
        <v>13624</v>
      </c>
      <c r="S2850">
        <v>24601</v>
      </c>
    </row>
    <row r="2851" spans="17:19" ht="12.75">
      <c r="Q2851" s="78" t="s">
        <v>5000</v>
      </c>
      <c r="R2851" s="75" t="s">
        <v>13661</v>
      </c>
      <c r="S2851">
        <v>25401</v>
      </c>
    </row>
    <row r="2852" spans="17:19" ht="12.75">
      <c r="Q2852" s="78" t="s">
        <v>4686</v>
      </c>
      <c r="R2852" s="75" t="s">
        <v>550</v>
      </c>
      <c r="S2852">
        <v>53101</v>
      </c>
    </row>
    <row r="2853" spans="17:19" ht="12.75">
      <c r="Q2853" s="78" t="s">
        <v>5001</v>
      </c>
      <c r="R2853" s="75" t="s">
        <v>12230</v>
      </c>
      <c r="S2853">
        <v>25401</v>
      </c>
    </row>
    <row r="2854" spans="17:19" ht="12.75">
      <c r="Q2854" s="78" t="s">
        <v>5486</v>
      </c>
      <c r="R2854" s="75" t="s">
        <v>10293</v>
      </c>
      <c r="S2854">
        <v>56201</v>
      </c>
    </row>
    <row r="2855" spans="17:19" ht="12.75">
      <c r="Q2855" s="78" t="s">
        <v>5487</v>
      </c>
      <c r="R2855" s="75" t="s">
        <v>11176</v>
      </c>
      <c r="S2855">
        <v>56201</v>
      </c>
    </row>
    <row r="2856" spans="17:19" ht="12.75">
      <c r="Q2856" s="78" t="s">
        <v>3704</v>
      </c>
      <c r="R2856" s="75" t="s">
        <v>551</v>
      </c>
      <c r="S2856">
        <v>27101</v>
      </c>
    </row>
    <row r="2857" spans="17:19" ht="12.75">
      <c r="Q2857" s="78" t="s">
        <v>7938</v>
      </c>
      <c r="R2857" s="75" t="s">
        <v>552</v>
      </c>
      <c r="S2857">
        <v>56101</v>
      </c>
    </row>
    <row r="2858" spans="17:19" ht="12.75">
      <c r="Q2858" s="78" t="s">
        <v>9037</v>
      </c>
      <c r="R2858" s="75" t="s">
        <v>553</v>
      </c>
      <c r="S2858">
        <v>56902</v>
      </c>
    </row>
    <row r="2859" spans="17:19" ht="12.75">
      <c r="Q2859" s="78" t="s">
        <v>10399</v>
      </c>
      <c r="R2859" s="75" t="s">
        <v>13753</v>
      </c>
      <c r="S2859">
        <v>21201</v>
      </c>
    </row>
    <row r="2860" spans="17:19" ht="12.75">
      <c r="Q2860" s="78" t="s">
        <v>10094</v>
      </c>
      <c r="R2860" s="75" t="s">
        <v>554</v>
      </c>
      <c r="S2860">
        <v>52301</v>
      </c>
    </row>
    <row r="2861" spans="17:19" ht="12.75">
      <c r="Q2861" s="78" t="s">
        <v>4325</v>
      </c>
      <c r="R2861" s="75" t="s">
        <v>555</v>
      </c>
      <c r="S2861" s="64">
        <v>51301</v>
      </c>
    </row>
    <row r="2862" spans="17:19" ht="12.75">
      <c r="Q2862" s="78" t="s">
        <v>9615</v>
      </c>
      <c r="R2862" s="75" t="s">
        <v>556</v>
      </c>
      <c r="S2862">
        <v>29601</v>
      </c>
    </row>
    <row r="2863" spans="17:19" ht="12.75">
      <c r="Q2863" s="78" t="s">
        <v>6615</v>
      </c>
      <c r="R2863" s="75" t="s">
        <v>11754</v>
      </c>
      <c r="S2863">
        <v>27301</v>
      </c>
    </row>
    <row r="2864" spans="17:19" ht="12.75">
      <c r="Q2864" s="78" t="s">
        <v>9616</v>
      </c>
      <c r="R2864" s="75" t="s">
        <v>557</v>
      </c>
      <c r="S2864">
        <v>29601</v>
      </c>
    </row>
    <row r="2865" spans="17:19" ht="12.75">
      <c r="Q2865" s="78" t="s">
        <v>9617</v>
      </c>
      <c r="R2865" s="75" t="s">
        <v>558</v>
      </c>
      <c r="S2865">
        <v>29601</v>
      </c>
    </row>
    <row r="2866" spans="17:19" ht="12.75">
      <c r="Q2866" s="78" t="s">
        <v>9618</v>
      </c>
      <c r="R2866" s="75" t="s">
        <v>1925</v>
      </c>
      <c r="S2866">
        <v>29601</v>
      </c>
    </row>
    <row r="2867" spans="17:19" ht="12.75">
      <c r="Q2867" s="78" t="s">
        <v>8641</v>
      </c>
      <c r="R2867" s="75" t="s">
        <v>1926</v>
      </c>
      <c r="S2867">
        <v>56701</v>
      </c>
    </row>
    <row r="2868" spans="17:19" ht="12.75">
      <c r="Q2868" s="78" t="s">
        <v>9213</v>
      </c>
      <c r="R2868" s="75" t="s">
        <v>12840</v>
      </c>
      <c r="S2868">
        <v>29101</v>
      </c>
    </row>
    <row r="2869" spans="17:19" ht="12.75">
      <c r="Q2869" s="78" t="s">
        <v>5834</v>
      </c>
      <c r="R2869" s="75" t="s">
        <v>12030</v>
      </c>
      <c r="S2869">
        <v>24701</v>
      </c>
    </row>
    <row r="2870" spans="17:19" ht="12.75">
      <c r="Q2870" s="78" t="s">
        <v>3868</v>
      </c>
      <c r="R2870" s="75" t="s">
        <v>12241</v>
      </c>
      <c r="S2870">
        <v>34701</v>
      </c>
    </row>
    <row r="2871" spans="17:19" ht="12.75">
      <c r="Q2871" s="78" t="s">
        <v>9214</v>
      </c>
      <c r="R2871" s="75" t="s">
        <v>12813</v>
      </c>
      <c r="S2871">
        <v>29101</v>
      </c>
    </row>
    <row r="2872" spans="17:19" ht="12.75">
      <c r="Q2872" s="78" t="s">
        <v>7001</v>
      </c>
      <c r="R2872" s="75" t="s">
        <v>11952</v>
      </c>
      <c r="S2872">
        <v>29901</v>
      </c>
    </row>
    <row r="2873" spans="17:19" ht="12.75">
      <c r="Q2873" s="78" t="s">
        <v>4326</v>
      </c>
      <c r="R2873" s="75" t="s">
        <v>10843</v>
      </c>
      <c r="S2873" s="64">
        <v>51301</v>
      </c>
    </row>
    <row r="2874" spans="17:19" ht="12.75">
      <c r="Q2874" s="78" t="s">
        <v>3772</v>
      </c>
      <c r="R2874" s="75" t="s">
        <v>1927</v>
      </c>
      <c r="S2874">
        <v>57801</v>
      </c>
    </row>
    <row r="2875" spans="17:19" ht="12.75">
      <c r="Q2875" s="78" t="s">
        <v>10025</v>
      </c>
      <c r="R2875" s="75" t="s">
        <v>1928</v>
      </c>
      <c r="S2875">
        <v>52201</v>
      </c>
    </row>
    <row r="2876" spans="17:19" ht="12.75">
      <c r="Q2876" s="78" t="s">
        <v>9420</v>
      </c>
      <c r="R2876" s="75" t="s">
        <v>13803</v>
      </c>
      <c r="S2876">
        <v>29201</v>
      </c>
    </row>
    <row r="2877" spans="17:19" ht="12.75">
      <c r="Q2877" s="78" t="s">
        <v>9619</v>
      </c>
      <c r="R2877" s="75" t="s">
        <v>1929</v>
      </c>
      <c r="S2877">
        <v>29601</v>
      </c>
    </row>
    <row r="2878" spans="17:19" ht="12.75">
      <c r="Q2878" s="78" t="s">
        <v>9620</v>
      </c>
      <c r="R2878" s="75" t="s">
        <v>1930</v>
      </c>
      <c r="S2878">
        <v>29601</v>
      </c>
    </row>
    <row r="2879" spans="17:19" ht="12.75">
      <c r="Q2879" s="78" t="s">
        <v>9038</v>
      </c>
      <c r="R2879" s="75" t="s">
        <v>1931</v>
      </c>
      <c r="S2879">
        <v>56902</v>
      </c>
    </row>
    <row r="2880" spans="17:19" ht="12.75">
      <c r="Q2880" s="78" t="s">
        <v>9039</v>
      </c>
      <c r="R2880" s="75" t="s">
        <v>1932</v>
      </c>
      <c r="S2880">
        <v>56902</v>
      </c>
    </row>
    <row r="2881" spans="17:19" ht="12.75">
      <c r="Q2881" s="78" t="s">
        <v>6038</v>
      </c>
      <c r="R2881" s="75" t="s">
        <v>12217</v>
      </c>
      <c r="S2881">
        <v>25101</v>
      </c>
    </row>
    <row r="2882" spans="17:19" ht="12.75">
      <c r="Q2882" s="78" t="s">
        <v>10400</v>
      </c>
      <c r="R2882" s="75" t="s">
        <v>11831</v>
      </c>
      <c r="S2882">
        <v>21201</v>
      </c>
    </row>
    <row r="2883" spans="17:19" ht="12.75">
      <c r="Q2883" s="78" t="s">
        <v>10401</v>
      </c>
      <c r="R2883" s="75" t="s">
        <v>11574</v>
      </c>
      <c r="S2883">
        <v>21201</v>
      </c>
    </row>
    <row r="2884" spans="17:19" ht="12.75">
      <c r="Q2884" s="78" t="s">
        <v>5752</v>
      </c>
      <c r="R2884" s="75" t="s">
        <v>1933</v>
      </c>
      <c r="S2884">
        <v>24601</v>
      </c>
    </row>
    <row r="2885" spans="17:19" ht="12.75">
      <c r="Q2885" s="78" t="s">
        <v>7670</v>
      </c>
      <c r="R2885" s="75" t="s">
        <v>12523</v>
      </c>
      <c r="S2885">
        <v>21101</v>
      </c>
    </row>
    <row r="2886" spans="17:19" ht="12.75">
      <c r="Q2886" s="78" t="s">
        <v>7671</v>
      </c>
      <c r="R2886" s="75" t="s">
        <v>14043</v>
      </c>
      <c r="S2886">
        <v>21101</v>
      </c>
    </row>
    <row r="2887" spans="17:19" ht="12.75">
      <c r="Q2887" s="78" t="s">
        <v>10445</v>
      </c>
      <c r="R2887" s="75" t="s">
        <v>1934</v>
      </c>
      <c r="S2887">
        <v>21501</v>
      </c>
    </row>
    <row r="2888" spans="17:19" ht="12.75">
      <c r="Q2888" s="78" t="s">
        <v>9215</v>
      </c>
      <c r="R2888" s="75" t="s">
        <v>12595</v>
      </c>
      <c r="S2888">
        <v>29101</v>
      </c>
    </row>
    <row r="2889" spans="17:19" ht="12.75">
      <c r="Q2889" s="78" t="s">
        <v>9040</v>
      </c>
      <c r="R2889" s="75" t="s">
        <v>1935</v>
      </c>
      <c r="S2889">
        <v>56902</v>
      </c>
    </row>
    <row r="2890" spans="17:19" ht="12.75">
      <c r="Q2890" s="79" t="s">
        <v>5171</v>
      </c>
      <c r="R2890" s="75" t="s">
        <v>1936</v>
      </c>
      <c r="S2890">
        <v>53201</v>
      </c>
    </row>
    <row r="2891" spans="17:19" ht="12.75">
      <c r="Q2891" s="78" t="s">
        <v>8642</v>
      </c>
      <c r="R2891" s="75" t="s">
        <v>11416</v>
      </c>
      <c r="S2891">
        <v>56701</v>
      </c>
    </row>
    <row r="2892" spans="17:19" ht="12.75">
      <c r="Q2892" s="78" t="s">
        <v>9421</v>
      </c>
      <c r="R2892" s="75" t="s">
        <v>12825</v>
      </c>
      <c r="S2892">
        <v>29201</v>
      </c>
    </row>
    <row r="2893" spans="17:19" ht="12.75">
      <c r="Q2893" s="78" t="s">
        <v>5002</v>
      </c>
      <c r="R2893" s="75" t="s">
        <v>13453</v>
      </c>
      <c r="S2893">
        <v>25401</v>
      </c>
    </row>
    <row r="2894" spans="17:19" ht="12.75">
      <c r="Q2894" s="78" t="s">
        <v>7672</v>
      </c>
      <c r="R2894" s="75" t="s">
        <v>11921</v>
      </c>
      <c r="S2894">
        <v>21101</v>
      </c>
    </row>
    <row r="2895" spans="17:19" ht="12.75">
      <c r="Q2895" s="78" t="s">
        <v>9216</v>
      </c>
      <c r="R2895" s="75" t="s">
        <v>12556</v>
      </c>
      <c r="S2895">
        <v>29101</v>
      </c>
    </row>
    <row r="2896" spans="17:19" ht="12.75">
      <c r="Q2896" s="78" t="s">
        <v>5488</v>
      </c>
      <c r="R2896" s="75" t="s">
        <v>10294</v>
      </c>
      <c r="S2896">
        <v>56201</v>
      </c>
    </row>
    <row r="2897" spans="17:19" ht="12.75">
      <c r="Q2897" s="78" t="s">
        <v>9041</v>
      </c>
      <c r="R2897" s="75" t="s">
        <v>1937</v>
      </c>
      <c r="S2897">
        <v>56902</v>
      </c>
    </row>
    <row r="2898" spans="17:19" ht="12.75">
      <c r="Q2898" s="78" t="s">
        <v>9042</v>
      </c>
      <c r="R2898" s="75" t="s">
        <v>1938</v>
      </c>
      <c r="S2898">
        <v>56902</v>
      </c>
    </row>
    <row r="2899" spans="17:19" ht="12.75">
      <c r="Q2899" s="78" t="s">
        <v>9819</v>
      </c>
      <c r="R2899" s="75" t="s">
        <v>1939</v>
      </c>
      <c r="S2899">
        <v>51901</v>
      </c>
    </row>
    <row r="2900" spans="17:19" ht="12.75">
      <c r="Q2900" s="78" t="s">
        <v>4327</v>
      </c>
      <c r="R2900" s="75" t="s">
        <v>1940</v>
      </c>
      <c r="S2900" s="64">
        <v>51301</v>
      </c>
    </row>
    <row r="2901" spans="17:19" ht="12.75">
      <c r="Q2901" s="78" t="s">
        <v>9043</v>
      </c>
      <c r="R2901" s="75" t="s">
        <v>1941</v>
      </c>
      <c r="S2901">
        <v>56902</v>
      </c>
    </row>
    <row r="2902" spans="17:19" ht="12.75">
      <c r="Q2902" s="78" t="s">
        <v>9044</v>
      </c>
      <c r="R2902" s="75" t="s">
        <v>1942</v>
      </c>
      <c r="S2902">
        <v>56902</v>
      </c>
    </row>
    <row r="2903" spans="17:19" ht="12.75">
      <c r="Q2903" s="78" t="s">
        <v>9045</v>
      </c>
      <c r="R2903" s="75" t="s">
        <v>1943</v>
      </c>
      <c r="S2903">
        <v>56902</v>
      </c>
    </row>
    <row r="2904" spans="17:19" ht="12.75">
      <c r="Q2904" s="78" t="s">
        <v>9046</v>
      </c>
      <c r="R2904" s="75" t="s">
        <v>1944</v>
      </c>
      <c r="S2904">
        <v>56902</v>
      </c>
    </row>
    <row r="2905" spans="17:19" ht="12.75">
      <c r="Q2905" s="78" t="s">
        <v>6341</v>
      </c>
      <c r="R2905" s="75" t="s">
        <v>1945</v>
      </c>
      <c r="S2905">
        <v>56902</v>
      </c>
    </row>
    <row r="2906" spans="17:19" ht="12.75">
      <c r="Q2906" s="78" t="s">
        <v>3705</v>
      </c>
      <c r="R2906" s="75" t="s">
        <v>1946</v>
      </c>
      <c r="S2906">
        <v>27101</v>
      </c>
    </row>
    <row r="2907" spans="17:19" ht="12.75">
      <c r="Q2907" s="78" t="s">
        <v>5489</v>
      </c>
      <c r="R2907" s="75" t="s">
        <v>10295</v>
      </c>
      <c r="S2907">
        <v>56201</v>
      </c>
    </row>
    <row r="2908" spans="17:19" ht="12.75">
      <c r="Q2908" s="79" t="s">
        <v>5172</v>
      </c>
      <c r="R2908" s="75" t="s">
        <v>1947</v>
      </c>
      <c r="S2908">
        <v>53201</v>
      </c>
    </row>
    <row r="2909" spans="17:19" ht="12.75">
      <c r="Q2909" s="78" t="s">
        <v>8643</v>
      </c>
      <c r="R2909" s="75" t="s">
        <v>1948</v>
      </c>
      <c r="S2909">
        <v>56701</v>
      </c>
    </row>
    <row r="2910" spans="17:19" ht="12.75">
      <c r="Q2910" s="78" t="s">
        <v>5490</v>
      </c>
      <c r="R2910" s="75" t="s">
        <v>10296</v>
      </c>
      <c r="S2910">
        <v>56201</v>
      </c>
    </row>
    <row r="2911" spans="17:19" ht="12.75">
      <c r="Q2911" s="78" t="s">
        <v>10487</v>
      </c>
      <c r="R2911" s="75" t="s">
        <v>12078</v>
      </c>
      <c r="S2911">
        <v>21601</v>
      </c>
    </row>
    <row r="2912" spans="17:19" ht="12.75">
      <c r="Q2912" s="78" t="s">
        <v>8259</v>
      </c>
      <c r="R2912" s="75" t="s">
        <v>12380</v>
      </c>
      <c r="S2912">
        <v>22301</v>
      </c>
    </row>
    <row r="2913" spans="17:19" ht="12.75">
      <c r="Q2913" s="78" t="s">
        <v>4328</v>
      </c>
      <c r="R2913" s="75" t="s">
        <v>10844</v>
      </c>
      <c r="S2913" s="64">
        <v>51301</v>
      </c>
    </row>
    <row r="2914" spans="17:19" ht="12.75">
      <c r="Q2914" s="78" t="s">
        <v>3564</v>
      </c>
      <c r="R2914" s="75" t="s">
        <v>12644</v>
      </c>
      <c r="S2914">
        <v>25501</v>
      </c>
    </row>
    <row r="2915" spans="17:19" ht="12.75">
      <c r="Q2915" s="78" t="s">
        <v>3565</v>
      </c>
      <c r="R2915" s="75" t="s">
        <v>13667</v>
      </c>
      <c r="S2915">
        <v>25501</v>
      </c>
    </row>
    <row r="2916" spans="17:19" ht="12.75">
      <c r="Q2916" s="78" t="s">
        <v>6342</v>
      </c>
      <c r="R2916" s="75" t="s">
        <v>1949</v>
      </c>
      <c r="S2916">
        <v>56902</v>
      </c>
    </row>
    <row r="2917" spans="17:19" ht="12.75">
      <c r="Q2917" s="78" t="s">
        <v>9820</v>
      </c>
      <c r="R2917" s="75" t="s">
        <v>10947</v>
      </c>
      <c r="S2917">
        <v>51901</v>
      </c>
    </row>
    <row r="2918" spans="17:19" ht="12.75">
      <c r="Q2918" s="78" t="s">
        <v>9821</v>
      </c>
      <c r="R2918" s="75" t="s">
        <v>10948</v>
      </c>
      <c r="S2918">
        <v>51901</v>
      </c>
    </row>
    <row r="2919" spans="17:19" ht="12.75">
      <c r="Q2919" s="78" t="s">
        <v>9621</v>
      </c>
      <c r="R2919" s="75" t="s">
        <v>1950</v>
      </c>
      <c r="S2919">
        <v>29601</v>
      </c>
    </row>
    <row r="2920" spans="17:19" ht="12.75">
      <c r="Q2920" s="78" t="s">
        <v>6616</v>
      </c>
      <c r="R2920" s="75" t="s">
        <v>11805</v>
      </c>
      <c r="S2920">
        <v>27301</v>
      </c>
    </row>
    <row r="2921" spans="17:19" ht="12.75">
      <c r="Q2921" s="78" t="s">
        <v>6980</v>
      </c>
      <c r="R2921" s="75" t="s">
        <v>13804</v>
      </c>
      <c r="S2921">
        <v>29801</v>
      </c>
    </row>
    <row r="2922" spans="17:19" ht="12.75">
      <c r="Q2922" s="78" t="s">
        <v>10635</v>
      </c>
      <c r="R2922" s="75" t="s">
        <v>1951</v>
      </c>
      <c r="S2922">
        <v>22104</v>
      </c>
    </row>
    <row r="2923" spans="17:19" ht="12.75">
      <c r="Q2923" s="78" t="s">
        <v>8644</v>
      </c>
      <c r="R2923" s="75" t="s">
        <v>1952</v>
      </c>
      <c r="S2923">
        <v>56701</v>
      </c>
    </row>
    <row r="2924" spans="17:19" ht="12.75">
      <c r="Q2924" s="78" t="s">
        <v>5003</v>
      </c>
      <c r="R2924" s="75" t="s">
        <v>13669</v>
      </c>
      <c r="S2924">
        <v>25401</v>
      </c>
    </row>
    <row r="2925" spans="17:19" ht="12.75">
      <c r="Q2925" s="78" t="s">
        <v>8645</v>
      </c>
      <c r="R2925" s="75" t="s">
        <v>11417</v>
      </c>
      <c r="S2925">
        <v>56701</v>
      </c>
    </row>
    <row r="2926" spans="17:19" ht="12.75">
      <c r="Q2926" s="78" t="s">
        <v>3773</v>
      </c>
      <c r="R2926" s="75" t="s">
        <v>1953</v>
      </c>
      <c r="S2926">
        <v>57801</v>
      </c>
    </row>
    <row r="2927" spans="17:19" ht="12.75">
      <c r="Q2927" s="78" t="s">
        <v>10636</v>
      </c>
      <c r="R2927" s="75" t="s">
        <v>1954</v>
      </c>
      <c r="S2927">
        <v>22104</v>
      </c>
    </row>
    <row r="2928" spans="17:19" ht="12.75">
      <c r="Q2928" s="78" t="s">
        <v>4329</v>
      </c>
      <c r="R2928" s="75" t="s">
        <v>1955</v>
      </c>
      <c r="S2928" s="64">
        <v>51301</v>
      </c>
    </row>
    <row r="2929" spans="17:19" ht="12.75">
      <c r="Q2929" s="78" t="s">
        <v>10637</v>
      </c>
      <c r="R2929" s="75" t="s">
        <v>1956</v>
      </c>
      <c r="S2929">
        <v>22104</v>
      </c>
    </row>
    <row r="2930" spans="17:19" ht="12.75">
      <c r="Q2930" s="78" t="s">
        <v>10638</v>
      </c>
      <c r="R2930" s="75" t="s">
        <v>12495</v>
      </c>
      <c r="S2930">
        <v>22104</v>
      </c>
    </row>
    <row r="2931" spans="17:19" ht="12.75">
      <c r="Q2931" s="78" t="s">
        <v>10639</v>
      </c>
      <c r="R2931" s="75" t="s">
        <v>12496</v>
      </c>
      <c r="S2931">
        <v>22104</v>
      </c>
    </row>
    <row r="2932" spans="17:19" ht="12.75">
      <c r="Q2932" s="78" t="s">
        <v>8260</v>
      </c>
      <c r="R2932" s="75" t="s">
        <v>11953</v>
      </c>
      <c r="S2932">
        <v>22301</v>
      </c>
    </row>
    <row r="2933" spans="17:19" ht="12.75">
      <c r="Q2933" s="78" t="s">
        <v>10095</v>
      </c>
      <c r="R2933" s="75" t="s">
        <v>4460</v>
      </c>
      <c r="S2933">
        <v>52301</v>
      </c>
    </row>
    <row r="2934" spans="17:19" ht="12.75">
      <c r="Q2934" s="78" t="s">
        <v>8646</v>
      </c>
      <c r="R2934" s="75" t="s">
        <v>4461</v>
      </c>
      <c r="S2934">
        <v>56701</v>
      </c>
    </row>
    <row r="2935" spans="17:19" ht="12.75">
      <c r="Q2935" s="78" t="s">
        <v>6176</v>
      </c>
      <c r="R2935" s="75" t="s">
        <v>4462</v>
      </c>
      <c r="S2935">
        <v>56601</v>
      </c>
    </row>
    <row r="2936" spans="17:19" ht="12.75">
      <c r="Q2936" s="78" t="s">
        <v>6177</v>
      </c>
      <c r="R2936" s="75" t="s">
        <v>4463</v>
      </c>
      <c r="S2936">
        <v>56601</v>
      </c>
    </row>
    <row r="2937" spans="17:19" ht="12.75">
      <c r="Q2937" s="78" t="s">
        <v>10096</v>
      </c>
      <c r="R2937" s="75" t="s">
        <v>4464</v>
      </c>
      <c r="S2937">
        <v>52301</v>
      </c>
    </row>
    <row r="2938" spans="17:19" ht="12.75">
      <c r="Q2938" s="78" t="s">
        <v>2960</v>
      </c>
      <c r="R2938" s="75" t="s">
        <v>4465</v>
      </c>
      <c r="S2938">
        <v>56501</v>
      </c>
    </row>
    <row r="2939" spans="17:19" ht="12.75">
      <c r="Q2939" s="78" t="s">
        <v>2961</v>
      </c>
      <c r="R2939" s="75" t="s">
        <v>4466</v>
      </c>
      <c r="S2939">
        <v>56501</v>
      </c>
    </row>
    <row r="2940" spans="17:19" ht="12.75">
      <c r="Q2940" s="78" t="s">
        <v>6178</v>
      </c>
      <c r="R2940" s="75" t="s">
        <v>4467</v>
      </c>
      <c r="S2940">
        <v>56601</v>
      </c>
    </row>
    <row r="2941" spans="17:19" ht="12.75">
      <c r="Q2941" s="78" t="s">
        <v>4330</v>
      </c>
      <c r="R2941" s="75" t="s">
        <v>4468</v>
      </c>
      <c r="S2941" s="64">
        <v>51301</v>
      </c>
    </row>
    <row r="2942" spans="17:19" ht="12.75">
      <c r="Q2942" s="78" t="s">
        <v>4687</v>
      </c>
      <c r="R2942" s="75" t="s">
        <v>4469</v>
      </c>
      <c r="S2942">
        <v>53101</v>
      </c>
    </row>
    <row r="2943" spans="17:19" ht="12.75">
      <c r="Q2943" s="78" t="s">
        <v>4688</v>
      </c>
      <c r="R2943" s="75" t="s">
        <v>4470</v>
      </c>
      <c r="S2943">
        <v>53101</v>
      </c>
    </row>
    <row r="2944" spans="17:19" ht="12.75">
      <c r="Q2944" s="78" t="s">
        <v>6179</v>
      </c>
      <c r="R2944" s="75" t="s">
        <v>4471</v>
      </c>
      <c r="S2944">
        <v>56601</v>
      </c>
    </row>
    <row r="2945" spans="17:19" ht="12.75">
      <c r="Q2945" s="78" t="s">
        <v>3888</v>
      </c>
      <c r="R2945" s="75" t="s">
        <v>12235</v>
      </c>
      <c r="S2945">
        <v>35901</v>
      </c>
    </row>
    <row r="2946" spans="17:19" ht="12.75">
      <c r="Q2946" s="78" t="s">
        <v>7939</v>
      </c>
      <c r="R2946" s="75" t="s">
        <v>4472</v>
      </c>
      <c r="S2946">
        <v>56101</v>
      </c>
    </row>
    <row r="2947" spans="17:19" ht="12.75">
      <c r="Q2947" s="78" t="s">
        <v>6039</v>
      </c>
      <c r="R2947" s="75" t="s">
        <v>4473</v>
      </c>
      <c r="S2947">
        <v>25101</v>
      </c>
    </row>
    <row r="2948" spans="17:19" ht="12.75">
      <c r="Q2948" s="78" t="s">
        <v>6040</v>
      </c>
      <c r="R2948" s="75" t="s">
        <v>4474</v>
      </c>
      <c r="S2948">
        <v>25101</v>
      </c>
    </row>
    <row r="2949" spans="17:19" ht="12.75">
      <c r="Q2949" s="78" t="s">
        <v>6041</v>
      </c>
      <c r="R2949" s="75" t="s">
        <v>4475</v>
      </c>
      <c r="S2949">
        <v>25101</v>
      </c>
    </row>
    <row r="2950" spans="17:19" ht="12.75">
      <c r="Q2950" s="78" t="s">
        <v>6042</v>
      </c>
      <c r="R2950" s="75" t="s">
        <v>4476</v>
      </c>
      <c r="S2950">
        <v>25101</v>
      </c>
    </row>
    <row r="2951" spans="17:19" ht="12.75">
      <c r="Q2951" s="78" t="s">
        <v>6043</v>
      </c>
      <c r="R2951" s="75" t="s">
        <v>4477</v>
      </c>
      <c r="S2951">
        <v>25101</v>
      </c>
    </row>
    <row r="2952" spans="17:19" ht="12.75">
      <c r="Q2952" s="78" t="s">
        <v>6044</v>
      </c>
      <c r="R2952" s="75" t="s">
        <v>4478</v>
      </c>
      <c r="S2952">
        <v>25101</v>
      </c>
    </row>
    <row r="2953" spans="17:19" ht="12.75">
      <c r="Q2953" s="78" t="s">
        <v>6045</v>
      </c>
      <c r="R2953" s="75" t="s">
        <v>4479</v>
      </c>
      <c r="S2953">
        <v>25101</v>
      </c>
    </row>
    <row r="2954" spans="17:19" ht="12.75">
      <c r="Q2954" s="78" t="s">
        <v>6046</v>
      </c>
      <c r="R2954" s="75" t="s">
        <v>4480</v>
      </c>
      <c r="S2954">
        <v>25101</v>
      </c>
    </row>
    <row r="2955" spans="17:19" ht="12.75">
      <c r="Q2955" s="78" t="s">
        <v>6047</v>
      </c>
      <c r="R2955" s="75" t="s">
        <v>4481</v>
      </c>
      <c r="S2955">
        <v>25101</v>
      </c>
    </row>
    <row r="2956" spans="17:19" ht="12.75">
      <c r="Q2956" s="78" t="s">
        <v>6048</v>
      </c>
      <c r="R2956" s="75" t="s">
        <v>4482</v>
      </c>
      <c r="S2956">
        <v>25101</v>
      </c>
    </row>
    <row r="2957" spans="17:19" ht="12.75">
      <c r="Q2957" s="78" t="s">
        <v>9622</v>
      </c>
      <c r="R2957" s="75" t="s">
        <v>4483</v>
      </c>
      <c r="S2957">
        <v>29601</v>
      </c>
    </row>
    <row r="2958" spans="17:19" ht="12.75">
      <c r="Q2958" s="78" t="s">
        <v>7673</v>
      </c>
      <c r="R2958" s="75" t="s">
        <v>13517</v>
      </c>
      <c r="S2958">
        <v>21101</v>
      </c>
    </row>
    <row r="2959" spans="17:19" ht="12.75">
      <c r="Q2959" s="78" t="s">
        <v>4331</v>
      </c>
      <c r="R2959" s="75" t="s">
        <v>4484</v>
      </c>
      <c r="S2959" s="64">
        <v>51301</v>
      </c>
    </row>
    <row r="2960" spans="17:19" ht="12.75">
      <c r="Q2960" s="78" t="s">
        <v>9623</v>
      </c>
      <c r="R2960" s="75" t="s">
        <v>4485</v>
      </c>
      <c r="S2960">
        <v>29601</v>
      </c>
    </row>
    <row r="2961" spans="17:19" ht="12.75">
      <c r="Q2961" s="78" t="s">
        <v>6659</v>
      </c>
      <c r="R2961" s="75" t="s">
        <v>12738</v>
      </c>
      <c r="S2961">
        <v>27501</v>
      </c>
    </row>
    <row r="2962" spans="17:19" ht="12.75">
      <c r="Q2962" s="78" t="s">
        <v>5004</v>
      </c>
      <c r="R2962" s="75" t="s">
        <v>13454</v>
      </c>
      <c r="S2962">
        <v>25401</v>
      </c>
    </row>
    <row r="2963" spans="17:19" ht="12.75">
      <c r="Q2963" s="78" t="s">
        <v>5491</v>
      </c>
      <c r="R2963" s="75" t="s">
        <v>10297</v>
      </c>
      <c r="S2963">
        <v>56201</v>
      </c>
    </row>
    <row r="2964" spans="17:19" ht="12.75">
      <c r="Q2964" s="78" t="s">
        <v>5753</v>
      </c>
      <c r="R2964" s="75" t="s">
        <v>13625</v>
      </c>
      <c r="S2964">
        <v>24601</v>
      </c>
    </row>
    <row r="2965" spans="17:19" ht="12.75">
      <c r="Q2965" s="78" t="s">
        <v>4332</v>
      </c>
      <c r="R2965" s="75" t="s">
        <v>4486</v>
      </c>
      <c r="S2965" s="64">
        <v>51301</v>
      </c>
    </row>
    <row r="2966" spans="17:19" ht="12.75">
      <c r="Q2966" s="78" t="s">
        <v>4689</v>
      </c>
      <c r="R2966" s="75" t="s">
        <v>4487</v>
      </c>
      <c r="S2966">
        <v>53101</v>
      </c>
    </row>
    <row r="2967" spans="17:19" ht="12.75">
      <c r="Q2967" s="78" t="s">
        <v>9822</v>
      </c>
      <c r="R2967" s="75" t="s">
        <v>11447</v>
      </c>
      <c r="S2967">
        <v>51901</v>
      </c>
    </row>
    <row r="2968" spans="17:19" ht="12.75">
      <c r="Q2968" s="78" t="s">
        <v>9823</v>
      </c>
      <c r="R2968" s="75" t="s">
        <v>10949</v>
      </c>
      <c r="S2968">
        <v>51901</v>
      </c>
    </row>
    <row r="2969" spans="17:19" ht="12.75">
      <c r="Q2969" s="78" t="s">
        <v>9824</v>
      </c>
      <c r="R2969" s="75" t="s">
        <v>11473</v>
      </c>
      <c r="S2969">
        <v>51901</v>
      </c>
    </row>
    <row r="2970" spans="17:19" ht="12.75">
      <c r="Q2970" s="78" t="s">
        <v>4690</v>
      </c>
      <c r="R2970" s="75" t="s">
        <v>4488</v>
      </c>
      <c r="S2970">
        <v>53101</v>
      </c>
    </row>
    <row r="2971" spans="17:19" ht="12.75">
      <c r="Q2971" s="78" t="s">
        <v>4094</v>
      </c>
      <c r="R2971" s="75" t="s">
        <v>10229</v>
      </c>
      <c r="S2971">
        <v>51101</v>
      </c>
    </row>
    <row r="2972" spans="17:19" ht="12.75">
      <c r="Q2972" s="78" t="s">
        <v>4095</v>
      </c>
      <c r="R2972" s="75" t="s">
        <v>9125</v>
      </c>
      <c r="S2972">
        <v>51101</v>
      </c>
    </row>
    <row r="2973" spans="17:19" ht="12.75">
      <c r="Q2973" s="78" t="s">
        <v>4096</v>
      </c>
      <c r="R2973" s="75" t="s">
        <v>9126</v>
      </c>
      <c r="S2973">
        <v>51101</v>
      </c>
    </row>
    <row r="2974" spans="17:19" ht="12.75">
      <c r="Q2974" s="78" t="s">
        <v>9470</v>
      </c>
      <c r="R2974" s="75" t="s">
        <v>4489</v>
      </c>
      <c r="S2974">
        <v>29401</v>
      </c>
    </row>
    <row r="2975" spans="17:19" ht="12.75">
      <c r="Q2975" s="78" t="s">
        <v>9825</v>
      </c>
      <c r="R2975" s="75" t="s">
        <v>11475</v>
      </c>
      <c r="S2975">
        <v>51901</v>
      </c>
    </row>
    <row r="2976" spans="17:19" ht="12.75">
      <c r="Q2976" s="78" t="s">
        <v>4097</v>
      </c>
      <c r="R2976" s="75" t="s">
        <v>11187</v>
      </c>
      <c r="S2976">
        <v>51101</v>
      </c>
    </row>
    <row r="2977" spans="17:19" ht="12.75">
      <c r="Q2977" s="78" t="s">
        <v>4098</v>
      </c>
      <c r="R2977" s="75" t="s">
        <v>4490</v>
      </c>
      <c r="S2977">
        <v>51101</v>
      </c>
    </row>
    <row r="2978" spans="17:19" ht="12.75">
      <c r="Q2978" s="78" t="s">
        <v>4691</v>
      </c>
      <c r="R2978" s="75" t="s">
        <v>4491</v>
      </c>
      <c r="S2978">
        <v>53101</v>
      </c>
    </row>
    <row r="2979" spans="17:19" ht="12.75">
      <c r="Q2979" s="78" t="s">
        <v>9826</v>
      </c>
      <c r="R2979" s="75" t="s">
        <v>11471</v>
      </c>
      <c r="S2979">
        <v>51901</v>
      </c>
    </row>
    <row r="2980" spans="17:19" ht="12.75">
      <c r="Q2980" s="78" t="s">
        <v>4099</v>
      </c>
      <c r="R2980" s="75" t="s">
        <v>9127</v>
      </c>
      <c r="S2980">
        <v>51101</v>
      </c>
    </row>
    <row r="2981" spans="17:19" ht="12.75">
      <c r="Q2981" s="78" t="s">
        <v>4100</v>
      </c>
      <c r="R2981" s="75" t="s">
        <v>9128</v>
      </c>
      <c r="S2981">
        <v>51101</v>
      </c>
    </row>
    <row r="2982" spans="17:19" ht="12.75">
      <c r="Q2982" s="78" t="s">
        <v>5173</v>
      </c>
      <c r="R2982" s="75" t="s">
        <v>4492</v>
      </c>
      <c r="S2982">
        <v>53201</v>
      </c>
    </row>
    <row r="2983" spans="17:19" ht="12.75">
      <c r="Q2983" s="78" t="s">
        <v>9217</v>
      </c>
      <c r="R2983" s="75" t="s">
        <v>12557</v>
      </c>
      <c r="S2983">
        <v>29101</v>
      </c>
    </row>
    <row r="2984" spans="17:19" ht="12.75">
      <c r="Q2984" s="78" t="s">
        <v>5835</v>
      </c>
      <c r="R2984" s="75" t="s">
        <v>4493</v>
      </c>
      <c r="S2984">
        <v>24701</v>
      </c>
    </row>
    <row r="2985" spans="17:19" ht="12.75">
      <c r="Q2985" s="78" t="s">
        <v>10640</v>
      </c>
      <c r="R2985" s="75" t="s">
        <v>12506</v>
      </c>
      <c r="S2985">
        <v>22104</v>
      </c>
    </row>
    <row r="2986" spans="17:19" ht="12.75">
      <c r="Q2986" s="78" t="s">
        <v>10641</v>
      </c>
      <c r="R2986" s="75" t="s">
        <v>4494</v>
      </c>
      <c r="S2986">
        <v>22104</v>
      </c>
    </row>
    <row r="2987" spans="17:19" ht="12.75">
      <c r="Q2987" s="78" t="s">
        <v>10642</v>
      </c>
      <c r="R2987" s="75" t="s">
        <v>4495</v>
      </c>
      <c r="S2987">
        <v>22104</v>
      </c>
    </row>
    <row r="2988" spans="17:19" ht="12.75">
      <c r="Q2988" s="78" t="s">
        <v>6343</v>
      </c>
      <c r="R2988" s="75" t="s">
        <v>4496</v>
      </c>
      <c r="S2988">
        <v>56902</v>
      </c>
    </row>
    <row r="2989" spans="17:19" ht="12.75">
      <c r="Q2989" s="78" t="s">
        <v>6344</v>
      </c>
      <c r="R2989" s="75" t="s">
        <v>4497</v>
      </c>
      <c r="S2989">
        <v>56902</v>
      </c>
    </row>
    <row r="2990" spans="17:19" ht="12.75">
      <c r="Q2990" s="78" t="s">
        <v>8211</v>
      </c>
      <c r="R2990" s="75" t="s">
        <v>4498</v>
      </c>
      <c r="S2990">
        <v>22201</v>
      </c>
    </row>
    <row r="2991" spans="17:19" ht="12.75">
      <c r="Q2991" s="78" t="s">
        <v>8212</v>
      </c>
      <c r="R2991" s="75" t="s">
        <v>4499</v>
      </c>
      <c r="S2991">
        <v>22201</v>
      </c>
    </row>
    <row r="2992" spans="17:19" ht="12.75">
      <c r="Q2992" s="78" t="s">
        <v>10643</v>
      </c>
      <c r="R2992" s="75" t="s">
        <v>4500</v>
      </c>
      <c r="S2992">
        <v>22104</v>
      </c>
    </row>
    <row r="2993" spans="17:19" ht="12.75">
      <c r="Q2993" s="78" t="s">
        <v>10644</v>
      </c>
      <c r="R2993" s="75" t="s">
        <v>4501</v>
      </c>
      <c r="S2993">
        <v>22104</v>
      </c>
    </row>
    <row r="2994" spans="17:19" ht="12.75">
      <c r="Q2994" s="78" t="s">
        <v>10645</v>
      </c>
      <c r="R2994" s="75" t="s">
        <v>4502</v>
      </c>
      <c r="S2994">
        <v>22104</v>
      </c>
    </row>
    <row r="2995" spans="17:19" ht="12.75">
      <c r="Q2995" s="78" t="s">
        <v>10646</v>
      </c>
      <c r="R2995" s="75" t="s">
        <v>4503</v>
      </c>
      <c r="S2995">
        <v>22104</v>
      </c>
    </row>
    <row r="2996" spans="17:19" ht="12.75">
      <c r="Q2996" s="78" t="s">
        <v>8213</v>
      </c>
      <c r="R2996" s="75" t="s">
        <v>4504</v>
      </c>
      <c r="S2996">
        <v>22201</v>
      </c>
    </row>
    <row r="2997" spans="17:19" ht="12.75">
      <c r="Q2997" s="78" t="s">
        <v>8214</v>
      </c>
      <c r="R2997" s="75" t="s">
        <v>4505</v>
      </c>
      <c r="S2997">
        <v>22201</v>
      </c>
    </row>
    <row r="2998" spans="17:19" ht="12.75">
      <c r="Q2998" s="78" t="s">
        <v>8215</v>
      </c>
      <c r="R2998" s="75" t="s">
        <v>4506</v>
      </c>
      <c r="S2998">
        <v>22201</v>
      </c>
    </row>
    <row r="2999" spans="17:19" ht="12.75">
      <c r="Q2999" s="78" t="s">
        <v>8216</v>
      </c>
      <c r="R2999" s="75" t="s">
        <v>4507</v>
      </c>
      <c r="S2999">
        <v>22201</v>
      </c>
    </row>
    <row r="3000" spans="17:19" ht="12.75">
      <c r="Q3000" s="78" t="s">
        <v>10647</v>
      </c>
      <c r="R3000" s="75" t="s">
        <v>4508</v>
      </c>
      <c r="S3000">
        <v>22104</v>
      </c>
    </row>
    <row r="3001" spans="17:19" ht="12.75">
      <c r="Q3001" s="78" t="s">
        <v>10648</v>
      </c>
      <c r="R3001" s="75" t="s">
        <v>4509</v>
      </c>
      <c r="S3001">
        <v>22104</v>
      </c>
    </row>
    <row r="3002" spans="17:19" ht="12.75">
      <c r="Q3002" s="78" t="s">
        <v>10649</v>
      </c>
      <c r="R3002" s="75" t="s">
        <v>4510</v>
      </c>
      <c r="S3002">
        <v>22104</v>
      </c>
    </row>
    <row r="3003" spans="17:19" ht="12.75">
      <c r="Q3003" s="78" t="s">
        <v>10650</v>
      </c>
      <c r="R3003" s="75" t="s">
        <v>4511</v>
      </c>
      <c r="S3003">
        <v>22104</v>
      </c>
    </row>
    <row r="3004" spans="17:19" ht="12.75">
      <c r="Q3004" s="78" t="s">
        <v>5005</v>
      </c>
      <c r="R3004" s="75" t="s">
        <v>13455</v>
      </c>
      <c r="S3004">
        <v>25401</v>
      </c>
    </row>
    <row r="3005" spans="17:19" ht="12.75">
      <c r="Q3005" s="78" t="s">
        <v>5006</v>
      </c>
      <c r="R3005" s="75" t="s">
        <v>13456</v>
      </c>
      <c r="S3005">
        <v>25401</v>
      </c>
    </row>
    <row r="3006" spans="17:19" ht="12.75">
      <c r="Q3006" s="78" t="s">
        <v>5174</v>
      </c>
      <c r="R3006" s="75" t="s">
        <v>4512</v>
      </c>
      <c r="S3006">
        <v>53201</v>
      </c>
    </row>
    <row r="3007" spans="17:19" ht="12.75">
      <c r="Q3007" s="78" t="s">
        <v>5175</v>
      </c>
      <c r="R3007" s="75" t="s">
        <v>4513</v>
      </c>
      <c r="S3007">
        <v>53201</v>
      </c>
    </row>
    <row r="3008" spans="17:19" ht="12.75">
      <c r="Q3008" s="78" t="s">
        <v>5176</v>
      </c>
      <c r="R3008" s="75" t="s">
        <v>4514</v>
      </c>
      <c r="S3008">
        <v>53201</v>
      </c>
    </row>
    <row r="3009" spans="17:19" ht="12.75">
      <c r="Q3009" s="78" t="s">
        <v>5177</v>
      </c>
      <c r="R3009" s="75" t="s">
        <v>4515</v>
      </c>
      <c r="S3009">
        <v>53201</v>
      </c>
    </row>
    <row r="3010" spans="17:19" ht="12.75">
      <c r="Q3010" s="79" t="s">
        <v>5178</v>
      </c>
      <c r="R3010" s="75" t="s">
        <v>4516</v>
      </c>
      <c r="S3010">
        <v>53201</v>
      </c>
    </row>
    <row r="3011" spans="17:19" ht="12.75">
      <c r="Q3011" s="79" t="s">
        <v>5179</v>
      </c>
      <c r="R3011" s="75" t="s">
        <v>4517</v>
      </c>
      <c r="S3011">
        <v>53201</v>
      </c>
    </row>
    <row r="3012" spans="17:19" ht="12.75">
      <c r="Q3012" s="79" t="s">
        <v>5180</v>
      </c>
      <c r="R3012" s="75" t="s">
        <v>4518</v>
      </c>
      <c r="S3012">
        <v>53201</v>
      </c>
    </row>
    <row r="3013" spans="17:19" ht="12.75">
      <c r="Q3013" s="78" t="s">
        <v>5181</v>
      </c>
      <c r="R3013" s="75" t="s">
        <v>4519</v>
      </c>
      <c r="S3013">
        <v>53201</v>
      </c>
    </row>
    <row r="3014" spans="17:19" ht="12.75">
      <c r="Q3014" s="78" t="s">
        <v>9422</v>
      </c>
      <c r="R3014" s="75" t="s">
        <v>13805</v>
      </c>
      <c r="S3014">
        <v>29201</v>
      </c>
    </row>
    <row r="3015" spans="17:19" ht="12.75">
      <c r="Q3015" s="78" t="s">
        <v>5182</v>
      </c>
      <c r="R3015" s="75" t="s">
        <v>4520</v>
      </c>
      <c r="S3015">
        <v>53201</v>
      </c>
    </row>
    <row r="3016" spans="17:19" ht="12.75">
      <c r="Q3016" s="78" t="s">
        <v>10651</v>
      </c>
      <c r="R3016" s="75" t="s">
        <v>4521</v>
      </c>
      <c r="S3016">
        <v>22104</v>
      </c>
    </row>
    <row r="3017" spans="17:19" ht="12.75">
      <c r="Q3017" s="78" t="s">
        <v>10652</v>
      </c>
      <c r="R3017" s="75" t="s">
        <v>4522</v>
      </c>
      <c r="S3017">
        <v>22104</v>
      </c>
    </row>
    <row r="3018" spans="17:19" ht="12.75">
      <c r="Q3018" s="78" t="s">
        <v>8261</v>
      </c>
      <c r="R3018" s="75" t="s">
        <v>11954</v>
      </c>
      <c r="S3018">
        <v>22301</v>
      </c>
    </row>
    <row r="3019" spans="17:19" ht="12.75">
      <c r="Q3019" s="78" t="s">
        <v>8217</v>
      </c>
      <c r="R3019" s="75" t="s">
        <v>11864</v>
      </c>
      <c r="S3019">
        <v>22201</v>
      </c>
    </row>
    <row r="3020" spans="17:19" ht="12.75">
      <c r="Q3020" s="78" t="s">
        <v>10653</v>
      </c>
      <c r="R3020" s="75" t="s">
        <v>4523</v>
      </c>
      <c r="S3020">
        <v>22104</v>
      </c>
    </row>
    <row r="3021" spans="17:19" ht="12.75">
      <c r="Q3021" s="78" t="s">
        <v>4333</v>
      </c>
      <c r="R3021" s="75" t="s">
        <v>4524</v>
      </c>
      <c r="S3021" s="64">
        <v>51301</v>
      </c>
    </row>
    <row r="3022" spans="17:19" ht="12.75">
      <c r="Q3022" s="78" t="s">
        <v>9218</v>
      </c>
      <c r="R3022" s="75" t="s">
        <v>12558</v>
      </c>
      <c r="S3022">
        <v>29101</v>
      </c>
    </row>
    <row r="3023" spans="17:19" ht="12.75">
      <c r="Q3023" s="78" t="s">
        <v>9219</v>
      </c>
      <c r="R3023" s="75" t="s">
        <v>12559</v>
      </c>
      <c r="S3023">
        <v>29101</v>
      </c>
    </row>
    <row r="3024" spans="17:19" ht="12.75">
      <c r="Q3024" s="78" t="s">
        <v>5492</v>
      </c>
      <c r="R3024" s="75" t="s">
        <v>10298</v>
      </c>
      <c r="S3024">
        <v>56201</v>
      </c>
    </row>
    <row r="3025" spans="17:19" ht="12.75">
      <c r="Q3025" s="78" t="s">
        <v>3607</v>
      </c>
      <c r="R3025" s="75" t="s">
        <v>4525</v>
      </c>
      <c r="S3025">
        <v>26102</v>
      </c>
    </row>
    <row r="3026" spans="17:19" ht="12.75">
      <c r="Q3026" s="78" t="s">
        <v>3608</v>
      </c>
      <c r="R3026" s="75" t="s">
        <v>4526</v>
      </c>
      <c r="S3026">
        <v>26102</v>
      </c>
    </row>
    <row r="3027" spans="17:19" ht="12.75">
      <c r="Q3027" s="78" t="s">
        <v>3609</v>
      </c>
      <c r="R3027" s="75" t="s">
        <v>12398</v>
      </c>
      <c r="S3027">
        <v>26102</v>
      </c>
    </row>
    <row r="3028" spans="17:19" ht="12.75">
      <c r="Q3028" s="78" t="s">
        <v>8440</v>
      </c>
      <c r="R3028" s="75" t="s">
        <v>4527</v>
      </c>
      <c r="S3028">
        <v>25201</v>
      </c>
    </row>
    <row r="3029" spans="17:19" ht="12.75">
      <c r="Q3029" s="78" t="s">
        <v>3610</v>
      </c>
      <c r="R3029" s="75" t="s">
        <v>4528</v>
      </c>
      <c r="S3029">
        <v>26102</v>
      </c>
    </row>
    <row r="3030" spans="17:19" ht="12.75">
      <c r="Q3030" s="78" t="s">
        <v>3611</v>
      </c>
      <c r="R3030" s="75" t="s">
        <v>12399</v>
      </c>
      <c r="S3030">
        <v>26102</v>
      </c>
    </row>
    <row r="3031" spans="17:19" ht="12.75">
      <c r="Q3031" s="78" t="s">
        <v>3612</v>
      </c>
      <c r="R3031" s="75" t="s">
        <v>4529</v>
      </c>
      <c r="S3031">
        <v>26102</v>
      </c>
    </row>
    <row r="3032" spans="17:19" ht="12.75">
      <c r="Q3032" s="78" t="s">
        <v>3613</v>
      </c>
      <c r="R3032" s="75" t="s">
        <v>12400</v>
      </c>
      <c r="S3032">
        <v>26102</v>
      </c>
    </row>
    <row r="3033" spans="17:19" ht="12.75">
      <c r="Q3033" s="78" t="s">
        <v>8441</v>
      </c>
      <c r="R3033" s="75" t="s">
        <v>4530</v>
      </c>
      <c r="S3033">
        <v>25201</v>
      </c>
    </row>
    <row r="3034" spans="17:19" ht="12.75">
      <c r="Q3034" s="78" t="s">
        <v>5007</v>
      </c>
      <c r="R3034" s="75" t="s">
        <v>12665</v>
      </c>
      <c r="S3034">
        <v>25401</v>
      </c>
    </row>
    <row r="3035" spans="17:19" ht="12.75">
      <c r="Q3035" s="78" t="s">
        <v>3614</v>
      </c>
      <c r="R3035" s="75" t="s">
        <v>12401</v>
      </c>
      <c r="S3035">
        <v>26102</v>
      </c>
    </row>
    <row r="3036" spans="17:19" ht="12.75">
      <c r="Q3036" s="78" t="s">
        <v>3615</v>
      </c>
      <c r="R3036" s="75" t="s">
        <v>12402</v>
      </c>
      <c r="S3036">
        <v>26102</v>
      </c>
    </row>
    <row r="3037" spans="17:19" ht="12.75">
      <c r="Q3037" s="78" t="s">
        <v>6345</v>
      </c>
      <c r="R3037" s="75" t="s">
        <v>4531</v>
      </c>
      <c r="S3037">
        <v>56902</v>
      </c>
    </row>
    <row r="3038" spans="17:19" ht="12.75">
      <c r="Q3038" s="78" t="s">
        <v>3898</v>
      </c>
      <c r="R3038" s="75" t="s">
        <v>12252</v>
      </c>
      <c r="S3038">
        <v>38102</v>
      </c>
    </row>
    <row r="3039" spans="17:19" ht="12.75">
      <c r="Q3039" s="78" t="s">
        <v>3899</v>
      </c>
      <c r="R3039" s="75" t="s">
        <v>12253</v>
      </c>
      <c r="S3039">
        <v>38201</v>
      </c>
    </row>
    <row r="3040" spans="17:19" ht="12.75">
      <c r="Q3040" s="78" t="s">
        <v>3894</v>
      </c>
      <c r="R3040" s="75" t="s">
        <v>12251</v>
      </c>
      <c r="S3040">
        <v>36201</v>
      </c>
    </row>
    <row r="3041" spans="17:19" ht="12.75">
      <c r="Q3041" s="78" t="s">
        <v>4692</v>
      </c>
      <c r="R3041" s="75" t="s">
        <v>4532</v>
      </c>
      <c r="S3041">
        <v>53101</v>
      </c>
    </row>
    <row r="3042" spans="17:19" ht="12.75">
      <c r="Q3042" s="78" t="s">
        <v>9624</v>
      </c>
      <c r="R3042" s="75" t="s">
        <v>4533</v>
      </c>
      <c r="S3042">
        <v>29601</v>
      </c>
    </row>
    <row r="3043" spans="17:19" ht="12.75">
      <c r="Q3043" s="78" t="s">
        <v>6845</v>
      </c>
      <c r="R3043" s="75" t="s">
        <v>4534</v>
      </c>
      <c r="S3043">
        <v>29601</v>
      </c>
    </row>
    <row r="3044" spans="17:19" ht="12.75">
      <c r="Q3044" s="78" t="s">
        <v>8647</v>
      </c>
      <c r="R3044" s="75" t="s">
        <v>11049</v>
      </c>
      <c r="S3044">
        <v>56701</v>
      </c>
    </row>
    <row r="3045" spans="17:19" ht="12.75">
      <c r="Q3045" s="78" t="s">
        <v>5493</v>
      </c>
      <c r="R3045" s="75" t="s">
        <v>4535</v>
      </c>
      <c r="S3045">
        <v>56201</v>
      </c>
    </row>
    <row r="3046" spans="17:19" ht="12.75">
      <c r="Q3046" s="78" t="s">
        <v>6346</v>
      </c>
      <c r="R3046" s="75" t="s">
        <v>4536</v>
      </c>
      <c r="S3046">
        <v>56902</v>
      </c>
    </row>
    <row r="3047" spans="17:19" ht="12.75">
      <c r="Q3047" s="78" t="s">
        <v>4101</v>
      </c>
      <c r="R3047" s="75" t="s">
        <v>9129</v>
      </c>
      <c r="S3047">
        <v>51101</v>
      </c>
    </row>
    <row r="3048" spans="17:19" ht="12.75">
      <c r="Q3048" s="78" t="s">
        <v>4102</v>
      </c>
      <c r="R3048" s="75" t="s">
        <v>9130</v>
      </c>
      <c r="S3048">
        <v>51101</v>
      </c>
    </row>
    <row r="3049" spans="17:19" ht="12.75">
      <c r="Q3049" s="78" t="s">
        <v>2774</v>
      </c>
      <c r="R3049" s="75" t="s">
        <v>8412</v>
      </c>
      <c r="S3049">
        <v>56301</v>
      </c>
    </row>
    <row r="3050" spans="17:19" ht="12.75">
      <c r="Q3050" s="78" t="s">
        <v>10654</v>
      </c>
      <c r="R3050" s="75" t="s">
        <v>12487</v>
      </c>
      <c r="S3050">
        <v>22104</v>
      </c>
    </row>
    <row r="3051" spans="17:19" ht="12.75">
      <c r="Q3051" s="78" t="s">
        <v>2962</v>
      </c>
      <c r="R3051" s="75" t="s">
        <v>4537</v>
      </c>
      <c r="S3051">
        <v>56501</v>
      </c>
    </row>
    <row r="3052" spans="17:19" ht="12.75">
      <c r="Q3052" s="78" t="s">
        <v>5494</v>
      </c>
      <c r="R3052" s="75" t="s">
        <v>10299</v>
      </c>
      <c r="S3052">
        <v>56201</v>
      </c>
    </row>
    <row r="3053" spans="17:19" ht="12.75">
      <c r="Q3053" s="78" t="s">
        <v>8485</v>
      </c>
      <c r="R3053" s="75" t="s">
        <v>4538</v>
      </c>
      <c r="S3053">
        <v>56601</v>
      </c>
    </row>
    <row r="3054" spans="17:19" ht="12.75">
      <c r="Q3054" s="78" t="s">
        <v>8486</v>
      </c>
      <c r="R3054" s="75" t="s">
        <v>4539</v>
      </c>
      <c r="S3054">
        <v>56601</v>
      </c>
    </row>
    <row r="3055" spans="17:19" ht="12.75">
      <c r="Q3055" s="78" t="s">
        <v>5495</v>
      </c>
      <c r="R3055" s="75" t="s">
        <v>10300</v>
      </c>
      <c r="S3055">
        <v>56201</v>
      </c>
    </row>
    <row r="3056" spans="17:19" ht="12.75">
      <c r="Q3056" s="78" t="s">
        <v>2963</v>
      </c>
      <c r="R3056" s="75" t="s">
        <v>4540</v>
      </c>
      <c r="S3056">
        <v>56501</v>
      </c>
    </row>
    <row r="3057" spans="17:19" ht="12.75">
      <c r="Q3057" s="78" t="s">
        <v>6347</v>
      </c>
      <c r="R3057" s="75" t="s">
        <v>4541</v>
      </c>
      <c r="S3057">
        <v>56902</v>
      </c>
    </row>
    <row r="3058" spans="17:19" ht="12.75">
      <c r="Q3058" s="78" t="s">
        <v>4693</v>
      </c>
      <c r="R3058" s="75" t="s">
        <v>4542</v>
      </c>
      <c r="S3058">
        <v>53101</v>
      </c>
    </row>
    <row r="3059" spans="17:19" ht="12.75">
      <c r="Q3059" s="78" t="s">
        <v>8487</v>
      </c>
      <c r="R3059" s="75" t="s">
        <v>4543</v>
      </c>
      <c r="S3059">
        <v>56601</v>
      </c>
    </row>
    <row r="3060" spans="17:19" ht="12.75">
      <c r="Q3060" s="78" t="s">
        <v>2964</v>
      </c>
      <c r="R3060" s="75" t="s">
        <v>4544</v>
      </c>
      <c r="S3060">
        <v>56501</v>
      </c>
    </row>
    <row r="3061" spans="17:19" ht="12.75">
      <c r="Q3061" s="78" t="s">
        <v>2965</v>
      </c>
      <c r="R3061" s="75" t="s">
        <v>4545</v>
      </c>
      <c r="S3061">
        <v>56501</v>
      </c>
    </row>
    <row r="3062" spans="17:19" ht="12.75">
      <c r="Q3062" s="78" t="s">
        <v>6348</v>
      </c>
      <c r="R3062" s="75" t="s">
        <v>4546</v>
      </c>
      <c r="S3062">
        <v>56902</v>
      </c>
    </row>
    <row r="3063" spans="17:19" ht="12.75">
      <c r="Q3063" s="78" t="s">
        <v>6349</v>
      </c>
      <c r="R3063" s="75" t="s">
        <v>4547</v>
      </c>
      <c r="S3063">
        <v>56902</v>
      </c>
    </row>
    <row r="3064" spans="17:19" ht="12.75">
      <c r="Q3064" s="78" t="s">
        <v>10097</v>
      </c>
      <c r="R3064" s="75" t="s">
        <v>4548</v>
      </c>
      <c r="S3064">
        <v>52301</v>
      </c>
    </row>
    <row r="3065" spans="17:19" ht="12.75">
      <c r="Q3065" s="78" t="s">
        <v>5496</v>
      </c>
      <c r="R3065" s="75" t="s">
        <v>10301</v>
      </c>
      <c r="S3065">
        <v>56201</v>
      </c>
    </row>
    <row r="3066" spans="17:19" ht="12.75">
      <c r="Q3066" s="78" t="s">
        <v>8488</v>
      </c>
      <c r="R3066" s="75" t="s">
        <v>4549</v>
      </c>
      <c r="S3066">
        <v>56601</v>
      </c>
    </row>
    <row r="3067" spans="17:19" ht="12.75">
      <c r="Q3067" s="78" t="s">
        <v>6350</v>
      </c>
      <c r="R3067" s="75" t="s">
        <v>4550</v>
      </c>
      <c r="S3067">
        <v>56902</v>
      </c>
    </row>
    <row r="3068" spans="17:19" ht="12.75">
      <c r="Q3068" s="78" t="s">
        <v>10026</v>
      </c>
      <c r="R3068" s="75" t="s">
        <v>4551</v>
      </c>
      <c r="S3068">
        <v>52201</v>
      </c>
    </row>
    <row r="3069" spans="17:19" ht="12.75">
      <c r="Q3069" s="78" t="s">
        <v>6351</v>
      </c>
      <c r="R3069" s="75" t="s">
        <v>4552</v>
      </c>
      <c r="S3069">
        <v>56902</v>
      </c>
    </row>
    <row r="3070" spans="17:19" ht="12.75">
      <c r="Q3070" s="78" t="s">
        <v>4334</v>
      </c>
      <c r="R3070" s="75" t="s">
        <v>4553</v>
      </c>
      <c r="S3070" s="64">
        <v>51301</v>
      </c>
    </row>
    <row r="3071" spans="17:19" ht="12.75">
      <c r="Q3071" s="78" t="s">
        <v>6352</v>
      </c>
      <c r="R3071" s="75" t="s">
        <v>4554</v>
      </c>
      <c r="S3071">
        <v>56902</v>
      </c>
    </row>
    <row r="3072" spans="17:19" ht="12.75">
      <c r="Q3072" s="78" t="s">
        <v>6049</v>
      </c>
      <c r="R3072" s="75" t="s">
        <v>4555</v>
      </c>
      <c r="S3072">
        <v>25101</v>
      </c>
    </row>
    <row r="3073" spans="17:19" ht="12.75">
      <c r="Q3073" s="78" t="s">
        <v>4694</v>
      </c>
      <c r="R3073" s="75" t="s">
        <v>4556</v>
      </c>
      <c r="S3073">
        <v>53101</v>
      </c>
    </row>
    <row r="3074" spans="17:19" ht="12.75">
      <c r="Q3074" s="78" t="s">
        <v>4335</v>
      </c>
      <c r="R3074" s="75" t="s">
        <v>4557</v>
      </c>
      <c r="S3074" s="64">
        <v>51301</v>
      </c>
    </row>
    <row r="3075" spans="17:19" ht="12.75">
      <c r="Q3075" s="78" t="s">
        <v>6617</v>
      </c>
      <c r="R3075" s="75" t="s">
        <v>11755</v>
      </c>
      <c r="S3075">
        <v>27301</v>
      </c>
    </row>
    <row r="3076" spans="17:19" ht="12.75">
      <c r="Q3076" s="78" t="s">
        <v>5008</v>
      </c>
      <c r="R3076" s="75" t="s">
        <v>11528</v>
      </c>
      <c r="S3076">
        <v>25401</v>
      </c>
    </row>
    <row r="3077" spans="17:19" ht="12.75">
      <c r="Q3077" s="78" t="s">
        <v>9827</v>
      </c>
      <c r="R3077" s="75" t="s">
        <v>4558</v>
      </c>
      <c r="S3077">
        <v>51901</v>
      </c>
    </row>
    <row r="3078" spans="17:19" ht="12.75">
      <c r="Q3078" s="78" t="s">
        <v>4336</v>
      </c>
      <c r="R3078" s="75" t="s">
        <v>4559</v>
      </c>
      <c r="S3078" s="64">
        <v>51301</v>
      </c>
    </row>
    <row r="3079" spans="17:19" ht="12.75">
      <c r="Q3079" s="78" t="s">
        <v>6353</v>
      </c>
      <c r="R3079" s="75" t="s">
        <v>4560</v>
      </c>
      <c r="S3079">
        <v>56902</v>
      </c>
    </row>
    <row r="3080" spans="17:19" ht="12.75">
      <c r="Q3080" s="78" t="s">
        <v>3706</v>
      </c>
      <c r="R3080" s="75" t="s">
        <v>4561</v>
      </c>
      <c r="S3080">
        <v>27101</v>
      </c>
    </row>
    <row r="3081" spans="17:19" ht="12.75">
      <c r="Q3081" s="78" t="s">
        <v>5009</v>
      </c>
      <c r="R3081" s="75" t="s">
        <v>13460</v>
      </c>
      <c r="S3081">
        <v>25401</v>
      </c>
    </row>
    <row r="3082" spans="17:19" ht="12.75">
      <c r="Q3082" s="78" t="s">
        <v>5010</v>
      </c>
      <c r="R3082" s="75" t="s">
        <v>13461</v>
      </c>
      <c r="S3082">
        <v>25401</v>
      </c>
    </row>
    <row r="3083" spans="17:19" ht="12.75">
      <c r="Q3083" s="78" t="s">
        <v>4337</v>
      </c>
      <c r="R3083" s="75" t="s">
        <v>4562</v>
      </c>
      <c r="S3083" s="64">
        <v>51301</v>
      </c>
    </row>
    <row r="3084" spans="17:19" ht="12.75">
      <c r="Q3084" s="78" t="s">
        <v>4338</v>
      </c>
      <c r="R3084" s="75" t="s">
        <v>4563</v>
      </c>
      <c r="S3084" s="64">
        <v>51301</v>
      </c>
    </row>
    <row r="3085" spans="17:19" ht="12.75">
      <c r="Q3085" s="78" t="s">
        <v>8648</v>
      </c>
      <c r="R3085" s="75" t="s">
        <v>4564</v>
      </c>
      <c r="S3085">
        <v>56701</v>
      </c>
    </row>
    <row r="3086" spans="17:19" ht="12.75">
      <c r="Q3086" s="78" t="s">
        <v>9978</v>
      </c>
      <c r="R3086" s="75" t="s">
        <v>4565</v>
      </c>
      <c r="S3086">
        <v>52101</v>
      </c>
    </row>
    <row r="3087" spans="17:19" ht="12.75">
      <c r="Q3087" s="78" t="s">
        <v>7174</v>
      </c>
      <c r="R3087" s="75" t="s">
        <v>4566</v>
      </c>
      <c r="S3087">
        <v>51501</v>
      </c>
    </row>
    <row r="3088" spans="17:19" ht="12.75">
      <c r="Q3088" s="78" t="s">
        <v>9828</v>
      </c>
      <c r="R3088" s="75" t="s">
        <v>4567</v>
      </c>
      <c r="S3088">
        <v>51901</v>
      </c>
    </row>
    <row r="3089" spans="17:19" ht="12.75">
      <c r="Q3089" s="78" t="s">
        <v>7175</v>
      </c>
      <c r="R3089" s="75" t="s">
        <v>4568</v>
      </c>
      <c r="S3089">
        <v>51501</v>
      </c>
    </row>
    <row r="3090" spans="17:19" ht="12.75">
      <c r="Q3090" s="78" t="s">
        <v>6354</v>
      </c>
      <c r="R3090" s="75" t="s">
        <v>4569</v>
      </c>
      <c r="S3090">
        <v>56902</v>
      </c>
    </row>
    <row r="3091" spans="17:19" ht="12.75">
      <c r="Q3091" s="78" t="s">
        <v>6355</v>
      </c>
      <c r="R3091" s="75" t="s">
        <v>4570</v>
      </c>
      <c r="S3091">
        <v>56902</v>
      </c>
    </row>
    <row r="3092" spans="17:19" ht="12.75">
      <c r="Q3092" s="78" t="s">
        <v>9220</v>
      </c>
      <c r="R3092" s="75" t="s">
        <v>12560</v>
      </c>
      <c r="S3092">
        <v>29101</v>
      </c>
    </row>
    <row r="3093" spans="17:19" ht="12.75">
      <c r="Q3093" s="78" t="s">
        <v>6356</v>
      </c>
      <c r="R3093" s="75" t="s">
        <v>4571</v>
      </c>
      <c r="S3093">
        <v>56902</v>
      </c>
    </row>
    <row r="3094" spans="17:19" ht="12.75">
      <c r="Q3094" s="78" t="s">
        <v>6357</v>
      </c>
      <c r="R3094" s="75" t="s">
        <v>4572</v>
      </c>
      <c r="S3094">
        <v>56902</v>
      </c>
    </row>
    <row r="3095" spans="17:19" ht="12.75">
      <c r="Q3095" s="78" t="s">
        <v>6358</v>
      </c>
      <c r="R3095" s="75" t="s">
        <v>4573</v>
      </c>
      <c r="S3095">
        <v>56902</v>
      </c>
    </row>
    <row r="3096" spans="17:19" ht="12.75">
      <c r="Q3096" s="78" t="s">
        <v>6359</v>
      </c>
      <c r="R3096" s="75" t="s">
        <v>4574</v>
      </c>
      <c r="S3096">
        <v>56902</v>
      </c>
    </row>
    <row r="3097" spans="17:19" ht="12.75">
      <c r="Q3097" s="78" t="s">
        <v>6360</v>
      </c>
      <c r="R3097" s="75" t="s">
        <v>4575</v>
      </c>
      <c r="S3097">
        <v>56902</v>
      </c>
    </row>
    <row r="3098" spans="17:19" ht="12.75">
      <c r="Q3098" s="78" t="s">
        <v>7674</v>
      </c>
      <c r="R3098" s="75" t="s">
        <v>4576</v>
      </c>
      <c r="S3098">
        <v>21101</v>
      </c>
    </row>
    <row r="3099" spans="17:19" ht="12.75">
      <c r="Q3099" s="78" t="s">
        <v>9221</v>
      </c>
      <c r="R3099" s="75" t="s">
        <v>12561</v>
      </c>
      <c r="S3099">
        <v>29101</v>
      </c>
    </row>
    <row r="3100" spans="17:19" ht="12.75">
      <c r="Q3100" s="78" t="s">
        <v>10655</v>
      </c>
      <c r="R3100" s="75" t="s">
        <v>4577</v>
      </c>
      <c r="S3100">
        <v>22104</v>
      </c>
    </row>
    <row r="3101" spans="17:19" ht="12.75">
      <c r="Q3101" s="78" t="s">
        <v>1601</v>
      </c>
      <c r="R3101" s="75" t="s">
        <v>4578</v>
      </c>
      <c r="S3101">
        <v>57401</v>
      </c>
    </row>
    <row r="3102" spans="17:19" ht="12.75">
      <c r="Q3102" s="78" t="s">
        <v>3774</v>
      </c>
      <c r="R3102" s="75" t="s">
        <v>4579</v>
      </c>
      <c r="S3102">
        <v>57801</v>
      </c>
    </row>
    <row r="3103" spans="17:19" ht="12.75">
      <c r="Q3103" s="78" t="s">
        <v>9222</v>
      </c>
      <c r="R3103" s="75" t="s">
        <v>13806</v>
      </c>
      <c r="S3103">
        <v>29101</v>
      </c>
    </row>
    <row r="3104" spans="17:19" ht="12.75">
      <c r="Q3104" s="78" t="s">
        <v>7675</v>
      </c>
      <c r="R3104" s="75" t="s">
        <v>4580</v>
      </c>
      <c r="S3104">
        <v>21101</v>
      </c>
    </row>
    <row r="3105" spans="17:19" ht="12.75">
      <c r="Q3105" s="78" t="s">
        <v>5011</v>
      </c>
      <c r="R3105" s="75" t="s">
        <v>13463</v>
      </c>
      <c r="S3105">
        <v>25401</v>
      </c>
    </row>
    <row r="3106" spans="17:19" ht="12.75">
      <c r="Q3106" s="78" t="s">
        <v>5012</v>
      </c>
      <c r="R3106" s="75" t="s">
        <v>13462</v>
      </c>
      <c r="S3106">
        <v>25401</v>
      </c>
    </row>
    <row r="3107" spans="17:19" ht="12.75">
      <c r="Q3107" s="78" t="s">
        <v>5013</v>
      </c>
      <c r="R3107" s="75" t="s">
        <v>13467</v>
      </c>
      <c r="S3107">
        <v>25401</v>
      </c>
    </row>
    <row r="3108" spans="17:19" ht="12.75">
      <c r="Q3108" s="78" t="s">
        <v>5014</v>
      </c>
      <c r="R3108" s="75" t="s">
        <v>13464</v>
      </c>
      <c r="S3108">
        <v>25401</v>
      </c>
    </row>
    <row r="3109" spans="17:19" ht="12.75">
      <c r="Q3109" s="78" t="s">
        <v>5015</v>
      </c>
      <c r="R3109" s="75" t="s">
        <v>13465</v>
      </c>
      <c r="S3109">
        <v>25401</v>
      </c>
    </row>
    <row r="3110" spans="17:19" ht="12.75">
      <c r="Q3110" s="78" t="s">
        <v>5016</v>
      </c>
      <c r="R3110" s="75" t="s">
        <v>13468</v>
      </c>
      <c r="S3110">
        <v>25401</v>
      </c>
    </row>
    <row r="3111" spans="17:19" ht="12.75">
      <c r="Q3111" s="78" t="s">
        <v>5017</v>
      </c>
      <c r="R3111" s="75" t="s">
        <v>13469</v>
      </c>
      <c r="S3111">
        <v>25401</v>
      </c>
    </row>
    <row r="3112" spans="17:19" ht="12.75">
      <c r="Q3112" s="78" t="s">
        <v>5018</v>
      </c>
      <c r="R3112" s="75" t="s">
        <v>13466</v>
      </c>
      <c r="S3112">
        <v>25401</v>
      </c>
    </row>
    <row r="3113" spans="17:19" ht="12.75">
      <c r="Q3113" s="78" t="s">
        <v>3616</v>
      </c>
      <c r="R3113" s="75" t="s">
        <v>13479</v>
      </c>
      <c r="S3113">
        <v>26102</v>
      </c>
    </row>
    <row r="3114" spans="17:19" ht="12.75">
      <c r="Q3114" s="78" t="s">
        <v>9223</v>
      </c>
      <c r="R3114" s="75" t="s">
        <v>12562</v>
      </c>
      <c r="S3114">
        <v>29101</v>
      </c>
    </row>
    <row r="3115" spans="17:19" ht="12.75">
      <c r="Q3115" s="78" t="s">
        <v>6361</v>
      </c>
      <c r="R3115" s="75" t="s">
        <v>4581</v>
      </c>
      <c r="S3115">
        <v>56902</v>
      </c>
    </row>
    <row r="3116" spans="17:19" ht="12.75">
      <c r="Q3116" s="78" t="s">
        <v>3707</v>
      </c>
      <c r="R3116" s="75" t="s">
        <v>4582</v>
      </c>
      <c r="S3116">
        <v>27101</v>
      </c>
    </row>
    <row r="3117" spans="17:19" ht="12.75">
      <c r="Q3117" s="78" t="s">
        <v>9224</v>
      </c>
      <c r="R3117" s="75" t="s">
        <v>13807</v>
      </c>
      <c r="S3117">
        <v>29101</v>
      </c>
    </row>
    <row r="3118" spans="17:19" ht="12.75">
      <c r="Q3118" s="78" t="s">
        <v>7884</v>
      </c>
      <c r="R3118" s="75" t="s">
        <v>10771</v>
      </c>
      <c r="S3118">
        <v>54401</v>
      </c>
    </row>
    <row r="3119" spans="17:19" ht="12.75">
      <c r="Q3119" s="78" t="s">
        <v>2775</v>
      </c>
      <c r="R3119" s="75" t="s">
        <v>8413</v>
      </c>
      <c r="S3119">
        <v>56301</v>
      </c>
    </row>
    <row r="3120" spans="17:19" ht="12.75">
      <c r="Q3120" s="78" t="s">
        <v>5497</v>
      </c>
      <c r="R3120" s="75" t="s">
        <v>10302</v>
      </c>
      <c r="S3120">
        <v>56201</v>
      </c>
    </row>
    <row r="3121" spans="17:19" ht="12.75">
      <c r="Q3121" s="78" t="s">
        <v>6050</v>
      </c>
      <c r="R3121" s="75" t="s">
        <v>4583</v>
      </c>
      <c r="S3121">
        <v>25101</v>
      </c>
    </row>
    <row r="3122" spans="17:19" ht="12.75">
      <c r="Q3122" s="78" t="s">
        <v>6051</v>
      </c>
      <c r="R3122" s="75" t="s">
        <v>4584</v>
      </c>
      <c r="S3122">
        <v>25101</v>
      </c>
    </row>
    <row r="3123" spans="17:19" ht="12.75">
      <c r="Q3123" s="78" t="s">
        <v>10656</v>
      </c>
      <c r="R3123" s="75" t="s">
        <v>13866</v>
      </c>
      <c r="S3123">
        <v>22104</v>
      </c>
    </row>
    <row r="3124" spans="17:19" ht="12.75">
      <c r="Q3124" s="78" t="s">
        <v>3708</v>
      </c>
      <c r="R3124" s="75" t="s">
        <v>12516</v>
      </c>
      <c r="S3124">
        <v>27101</v>
      </c>
    </row>
    <row r="3125" spans="17:19" ht="12.75">
      <c r="Q3125" s="78" t="s">
        <v>10657</v>
      </c>
      <c r="R3125" s="75" t="s">
        <v>4585</v>
      </c>
      <c r="S3125">
        <v>22104</v>
      </c>
    </row>
    <row r="3126" spans="17:19" ht="12.75">
      <c r="Q3126" s="78" t="s">
        <v>10658</v>
      </c>
      <c r="R3126" s="75" t="s">
        <v>4586</v>
      </c>
      <c r="S3126">
        <v>22104</v>
      </c>
    </row>
    <row r="3127" spans="17:19" ht="12.75">
      <c r="Q3127" s="78" t="s">
        <v>10659</v>
      </c>
      <c r="R3127" s="75" t="s">
        <v>4587</v>
      </c>
      <c r="S3127">
        <v>22104</v>
      </c>
    </row>
    <row r="3128" spans="17:19" ht="12.75">
      <c r="Q3128" s="78" t="s">
        <v>10660</v>
      </c>
      <c r="R3128" s="75" t="s">
        <v>4588</v>
      </c>
      <c r="S3128">
        <v>22104</v>
      </c>
    </row>
    <row r="3129" spans="17:19" ht="12.75">
      <c r="Q3129" s="78" t="s">
        <v>3709</v>
      </c>
      <c r="R3129" s="75" t="s">
        <v>4589</v>
      </c>
      <c r="S3129">
        <v>27101</v>
      </c>
    </row>
    <row r="3130" spans="17:19" ht="12.75">
      <c r="Q3130" s="78" t="s">
        <v>6618</v>
      </c>
      <c r="R3130" s="75" t="s">
        <v>11756</v>
      </c>
      <c r="S3130">
        <v>27301</v>
      </c>
    </row>
    <row r="3131" spans="17:19" ht="12.75">
      <c r="Q3131" s="78" t="s">
        <v>5019</v>
      </c>
      <c r="R3131" s="75" t="s">
        <v>12666</v>
      </c>
      <c r="S3131">
        <v>25401</v>
      </c>
    </row>
    <row r="3132" spans="17:19" ht="12.75">
      <c r="Q3132" s="78" t="s">
        <v>3710</v>
      </c>
      <c r="R3132" s="75" t="s">
        <v>4590</v>
      </c>
      <c r="S3132">
        <v>27101</v>
      </c>
    </row>
    <row r="3133" spans="17:19" ht="12.75">
      <c r="Q3133" s="78" t="s">
        <v>5020</v>
      </c>
      <c r="R3133" s="75" t="s">
        <v>13470</v>
      </c>
      <c r="S3133">
        <v>25401</v>
      </c>
    </row>
    <row r="3134" spans="17:19" ht="12.75">
      <c r="Q3134" s="78" t="s">
        <v>6564</v>
      </c>
      <c r="R3134" s="75" t="s">
        <v>11900</v>
      </c>
      <c r="S3134">
        <v>27201</v>
      </c>
    </row>
    <row r="3135" spans="17:19" ht="12.75">
      <c r="Q3135" s="78" t="s">
        <v>6565</v>
      </c>
      <c r="R3135" s="75" t="s">
        <v>11593</v>
      </c>
      <c r="S3135">
        <v>27201</v>
      </c>
    </row>
    <row r="3136" spans="17:19" ht="12.75">
      <c r="Q3136" s="78" t="s">
        <v>5021</v>
      </c>
      <c r="R3136" s="75" t="s">
        <v>13471</v>
      </c>
      <c r="S3136">
        <v>25401</v>
      </c>
    </row>
    <row r="3137" spans="17:19" ht="12.75">
      <c r="Q3137" s="78" t="s">
        <v>2776</v>
      </c>
      <c r="R3137" s="75" t="s">
        <v>8414</v>
      </c>
      <c r="S3137">
        <v>56301</v>
      </c>
    </row>
    <row r="3138" spans="17:19" ht="12.75">
      <c r="Q3138" s="78" t="s">
        <v>5022</v>
      </c>
      <c r="R3138" s="75" t="s">
        <v>13472</v>
      </c>
      <c r="S3138">
        <v>25401</v>
      </c>
    </row>
    <row r="3139" spans="17:19" ht="12.75">
      <c r="Q3139" s="78" t="s">
        <v>10661</v>
      </c>
      <c r="R3139" s="75" t="s">
        <v>4591</v>
      </c>
      <c r="S3139">
        <v>22104</v>
      </c>
    </row>
    <row r="3140" spans="17:19" ht="12.75">
      <c r="Q3140" s="78" t="s">
        <v>3775</v>
      </c>
      <c r="R3140" s="75" t="s">
        <v>4592</v>
      </c>
      <c r="S3140">
        <v>57801</v>
      </c>
    </row>
    <row r="3141" spans="17:19" ht="12.75">
      <c r="Q3141" s="78" t="s">
        <v>3776</v>
      </c>
      <c r="R3141" s="75" t="s">
        <v>4593</v>
      </c>
      <c r="S3141">
        <v>57801</v>
      </c>
    </row>
    <row r="3142" spans="17:19" ht="12.75">
      <c r="Q3142" s="78" t="s">
        <v>9225</v>
      </c>
      <c r="R3142" s="75" t="s">
        <v>13808</v>
      </c>
      <c r="S3142">
        <v>29101</v>
      </c>
    </row>
    <row r="3143" spans="17:19" ht="12.75">
      <c r="Q3143" s="78" t="s">
        <v>9226</v>
      </c>
      <c r="R3143" s="75" t="s">
        <v>13809</v>
      </c>
      <c r="S3143">
        <v>29101</v>
      </c>
    </row>
    <row r="3144" spans="17:19" ht="12.75">
      <c r="Q3144" s="78" t="s">
        <v>5023</v>
      </c>
      <c r="R3144" s="75" t="s">
        <v>13687</v>
      </c>
      <c r="S3144">
        <v>25401</v>
      </c>
    </row>
    <row r="3145" spans="17:19" ht="12.75">
      <c r="Q3145" s="78" t="s">
        <v>6846</v>
      </c>
      <c r="R3145" s="75" t="s">
        <v>4594</v>
      </c>
      <c r="S3145">
        <v>29601</v>
      </c>
    </row>
    <row r="3146" spans="17:19" ht="12.75">
      <c r="Q3146" s="78" t="s">
        <v>9227</v>
      </c>
      <c r="R3146" s="75" t="s">
        <v>12563</v>
      </c>
      <c r="S3146">
        <v>29101</v>
      </c>
    </row>
    <row r="3147" spans="17:19" ht="12.75">
      <c r="Q3147" s="78" t="s">
        <v>5024</v>
      </c>
      <c r="R3147" s="75" t="s">
        <v>13473</v>
      </c>
      <c r="S3147">
        <v>25401</v>
      </c>
    </row>
    <row r="3148" spans="17:19" ht="12.75">
      <c r="Q3148" s="78" t="s">
        <v>9228</v>
      </c>
      <c r="R3148" s="75" t="s">
        <v>12133</v>
      </c>
      <c r="S3148">
        <v>29101</v>
      </c>
    </row>
    <row r="3149" spans="17:19" ht="12.75">
      <c r="Q3149" s="78" t="s">
        <v>2777</v>
      </c>
      <c r="R3149" s="75" t="s">
        <v>8415</v>
      </c>
      <c r="S3149">
        <v>56301</v>
      </c>
    </row>
    <row r="3150" spans="17:19" ht="12.75">
      <c r="Q3150" s="78" t="s">
        <v>5025</v>
      </c>
      <c r="R3150" s="75" t="s">
        <v>13474</v>
      </c>
      <c r="S3150">
        <v>25401</v>
      </c>
    </row>
    <row r="3151" spans="17:19" ht="12.75">
      <c r="Q3151" s="78" t="s">
        <v>5754</v>
      </c>
      <c r="R3151" s="75" t="s">
        <v>12411</v>
      </c>
      <c r="S3151">
        <v>24601</v>
      </c>
    </row>
    <row r="3152" spans="17:19" ht="12.75">
      <c r="Q3152" s="78" t="s">
        <v>5498</v>
      </c>
      <c r="R3152" s="75" t="s">
        <v>10303</v>
      </c>
      <c r="S3152">
        <v>56201</v>
      </c>
    </row>
    <row r="3153" spans="17:19" ht="12.75">
      <c r="Q3153" s="78" t="s">
        <v>5026</v>
      </c>
      <c r="R3153" s="75" t="s">
        <v>13688</v>
      </c>
      <c r="S3153">
        <v>25401</v>
      </c>
    </row>
    <row r="3154" spans="17:19" ht="12.75">
      <c r="Q3154" s="78" t="s">
        <v>5027</v>
      </c>
      <c r="R3154" s="75" t="s">
        <v>13475</v>
      </c>
      <c r="S3154">
        <v>25401</v>
      </c>
    </row>
    <row r="3155" spans="17:19" ht="12.75">
      <c r="Q3155" s="78" t="s">
        <v>5028</v>
      </c>
      <c r="R3155" s="75" t="s">
        <v>13476</v>
      </c>
      <c r="S3155">
        <v>25401</v>
      </c>
    </row>
    <row r="3156" spans="17:19" ht="12.75">
      <c r="Q3156" s="78" t="s">
        <v>5029</v>
      </c>
      <c r="R3156" s="75" t="s">
        <v>13477</v>
      </c>
      <c r="S3156">
        <v>25401</v>
      </c>
    </row>
    <row r="3157" spans="17:19" ht="12.75">
      <c r="Q3157" s="78" t="s">
        <v>5030</v>
      </c>
      <c r="R3157" s="75" t="s">
        <v>13478</v>
      </c>
      <c r="S3157">
        <v>25401</v>
      </c>
    </row>
    <row r="3158" spans="17:19" ht="12.75">
      <c r="Q3158" s="78" t="s">
        <v>9229</v>
      </c>
      <c r="R3158" s="75" t="s">
        <v>12839</v>
      </c>
      <c r="S3158">
        <v>29101</v>
      </c>
    </row>
    <row r="3159" spans="17:19" ht="12.75">
      <c r="Q3159" s="78" t="s">
        <v>5499</v>
      </c>
      <c r="R3159" s="75" t="s">
        <v>10304</v>
      </c>
      <c r="S3159">
        <v>56201</v>
      </c>
    </row>
    <row r="3160" spans="17:19" ht="12.75">
      <c r="Q3160" s="78" t="s">
        <v>4339</v>
      </c>
      <c r="R3160" s="75" t="s">
        <v>4595</v>
      </c>
      <c r="S3160" s="64">
        <v>51301</v>
      </c>
    </row>
    <row r="3161" spans="17:19" ht="12.75">
      <c r="Q3161" s="78" t="s">
        <v>4340</v>
      </c>
      <c r="R3161" s="75" t="s">
        <v>4596</v>
      </c>
      <c r="S3161" s="64">
        <v>51301</v>
      </c>
    </row>
    <row r="3162" spans="17:19" ht="12.75">
      <c r="Q3162" s="78" t="s">
        <v>4341</v>
      </c>
      <c r="R3162" s="75" t="s">
        <v>4597</v>
      </c>
      <c r="S3162" s="64">
        <v>51301</v>
      </c>
    </row>
    <row r="3163" spans="17:19" ht="12.75">
      <c r="Q3163" s="78" t="s">
        <v>9230</v>
      </c>
      <c r="R3163" s="75" t="s">
        <v>12564</v>
      </c>
      <c r="S3163">
        <v>29101</v>
      </c>
    </row>
    <row r="3164" spans="17:19" ht="12.75">
      <c r="Q3164" s="78" t="s">
        <v>10662</v>
      </c>
      <c r="R3164" s="75" t="s">
        <v>4598</v>
      </c>
      <c r="S3164">
        <v>22104</v>
      </c>
    </row>
    <row r="3165" spans="17:19" ht="12.75">
      <c r="Q3165" s="78" t="s">
        <v>9231</v>
      </c>
      <c r="R3165" s="75" t="s">
        <v>12565</v>
      </c>
      <c r="S3165">
        <v>29101</v>
      </c>
    </row>
    <row r="3166" spans="17:19" ht="12.75">
      <c r="Q3166" s="78" t="s">
        <v>4342</v>
      </c>
      <c r="R3166" s="75" t="s">
        <v>4599</v>
      </c>
      <c r="S3166" s="64">
        <v>51301</v>
      </c>
    </row>
    <row r="3167" spans="17:19" ht="12.75">
      <c r="Q3167" s="78" t="s">
        <v>9829</v>
      </c>
      <c r="R3167" s="75" t="s">
        <v>4600</v>
      </c>
      <c r="S3167">
        <v>51901</v>
      </c>
    </row>
    <row r="3168" spans="17:19" ht="12.75">
      <c r="Q3168" s="78" t="s">
        <v>6052</v>
      </c>
      <c r="R3168" s="75" t="s">
        <v>4601</v>
      </c>
      <c r="S3168">
        <v>25101</v>
      </c>
    </row>
    <row r="3169" spans="17:19" ht="12.75">
      <c r="Q3169" s="78" t="s">
        <v>6053</v>
      </c>
      <c r="R3169" s="75" t="s">
        <v>4602</v>
      </c>
      <c r="S3169">
        <v>25101</v>
      </c>
    </row>
    <row r="3170" spans="17:19" ht="12.75">
      <c r="Q3170" s="78" t="s">
        <v>6054</v>
      </c>
      <c r="R3170" s="75" t="s">
        <v>4603</v>
      </c>
      <c r="S3170">
        <v>25101</v>
      </c>
    </row>
    <row r="3171" spans="17:19" ht="12.75">
      <c r="Q3171" s="78" t="s">
        <v>6619</v>
      </c>
      <c r="R3171" s="75" t="s">
        <v>11757</v>
      </c>
      <c r="S3171">
        <v>27301</v>
      </c>
    </row>
    <row r="3172" spans="17:19" ht="12.75">
      <c r="Q3172" s="78" t="s">
        <v>1602</v>
      </c>
      <c r="R3172" s="75" t="s">
        <v>4604</v>
      </c>
      <c r="S3172">
        <v>57401</v>
      </c>
    </row>
    <row r="3173" spans="17:19" ht="12.75">
      <c r="Q3173" s="78" t="s">
        <v>1589</v>
      </c>
      <c r="R3173" s="75" t="s">
        <v>4605</v>
      </c>
      <c r="S3173">
        <v>57201</v>
      </c>
    </row>
    <row r="3174" spans="17:19" ht="12.75">
      <c r="Q3174" s="78" t="s">
        <v>10663</v>
      </c>
      <c r="R3174" s="75" t="s">
        <v>12498</v>
      </c>
      <c r="S3174">
        <v>22104</v>
      </c>
    </row>
    <row r="3175" spans="17:19" ht="12.75">
      <c r="Q3175" s="78" t="s">
        <v>10664</v>
      </c>
      <c r="R3175" s="75" t="s">
        <v>12499</v>
      </c>
      <c r="S3175">
        <v>22104</v>
      </c>
    </row>
    <row r="3176" spans="17:19" ht="12.75">
      <c r="Q3176" s="78" t="s">
        <v>10665</v>
      </c>
      <c r="R3176" s="75" t="s">
        <v>12500</v>
      </c>
      <c r="S3176">
        <v>22104</v>
      </c>
    </row>
    <row r="3177" spans="17:19" ht="12.75">
      <c r="Q3177" s="78" t="s">
        <v>10666</v>
      </c>
      <c r="R3177" s="75" t="s">
        <v>12501</v>
      </c>
      <c r="S3177">
        <v>22104</v>
      </c>
    </row>
    <row r="3178" spans="17:19" ht="12.75">
      <c r="Q3178" s="78" t="s">
        <v>8218</v>
      </c>
      <c r="R3178" s="75" t="s">
        <v>12502</v>
      </c>
      <c r="S3178">
        <v>22201</v>
      </c>
    </row>
    <row r="3179" spans="17:19" ht="12.75">
      <c r="Q3179" s="78" t="s">
        <v>10667</v>
      </c>
      <c r="R3179" s="75" t="s">
        <v>12503</v>
      </c>
      <c r="S3179">
        <v>22104</v>
      </c>
    </row>
    <row r="3180" spans="17:19" ht="12.75">
      <c r="Q3180" s="78" t="s">
        <v>10668</v>
      </c>
      <c r="R3180" s="75" t="s">
        <v>12504</v>
      </c>
      <c r="S3180">
        <v>22104</v>
      </c>
    </row>
    <row r="3181" spans="17:19" ht="12.75">
      <c r="Q3181" s="78" t="s">
        <v>10669</v>
      </c>
      <c r="R3181" s="75" t="s">
        <v>12505</v>
      </c>
      <c r="S3181">
        <v>22104</v>
      </c>
    </row>
    <row r="3182" spans="17:19" ht="12.75">
      <c r="Q3182" s="78" t="s">
        <v>3711</v>
      </c>
      <c r="R3182" s="75" t="s">
        <v>4606</v>
      </c>
      <c r="S3182">
        <v>27101</v>
      </c>
    </row>
    <row r="3183" spans="17:19" ht="12.75">
      <c r="Q3183" s="78" t="s">
        <v>4343</v>
      </c>
      <c r="R3183" s="75" t="s">
        <v>4607</v>
      </c>
      <c r="S3183" s="64">
        <v>51301</v>
      </c>
    </row>
    <row r="3184" spans="17:19" ht="12.75">
      <c r="Q3184" s="78" t="s">
        <v>7874</v>
      </c>
      <c r="R3184" s="75" t="s">
        <v>9642</v>
      </c>
      <c r="S3184">
        <v>54303</v>
      </c>
    </row>
    <row r="3185" spans="17:19" ht="12.75">
      <c r="Q3185" s="78" t="s">
        <v>7875</v>
      </c>
      <c r="R3185" s="75" t="s">
        <v>9643</v>
      </c>
      <c r="S3185">
        <v>54303</v>
      </c>
    </row>
    <row r="3186" spans="17:19" ht="12.75">
      <c r="Q3186" s="78" t="s">
        <v>7876</v>
      </c>
      <c r="R3186" s="75" t="s">
        <v>9644</v>
      </c>
      <c r="S3186">
        <v>54303</v>
      </c>
    </row>
    <row r="3187" spans="17:19" ht="12.75">
      <c r="Q3187" s="78" t="s">
        <v>7877</v>
      </c>
      <c r="R3187" s="75" t="s">
        <v>9645</v>
      </c>
      <c r="S3187">
        <v>54303</v>
      </c>
    </row>
    <row r="3188" spans="17:19" ht="12.75">
      <c r="Q3188" s="78" t="s">
        <v>7878</v>
      </c>
      <c r="R3188" s="75" t="s">
        <v>11295</v>
      </c>
      <c r="S3188">
        <v>54303</v>
      </c>
    </row>
    <row r="3189" spans="17:19" ht="12.75">
      <c r="Q3189" s="78" t="s">
        <v>6362</v>
      </c>
      <c r="R3189" s="75" t="s">
        <v>4608</v>
      </c>
      <c r="S3189">
        <v>56902</v>
      </c>
    </row>
    <row r="3190" spans="17:19" ht="12.75">
      <c r="Q3190" s="78" t="s">
        <v>6363</v>
      </c>
      <c r="R3190" s="75" t="s">
        <v>4609</v>
      </c>
      <c r="S3190">
        <v>56902</v>
      </c>
    </row>
    <row r="3191" spans="17:19" ht="12.75">
      <c r="Q3191" s="78" t="s">
        <v>6364</v>
      </c>
      <c r="R3191" s="75" t="s">
        <v>4610</v>
      </c>
      <c r="S3191">
        <v>56902</v>
      </c>
    </row>
    <row r="3192" spans="17:19" ht="12.75">
      <c r="Q3192" s="78" t="s">
        <v>4695</v>
      </c>
      <c r="R3192" s="75" t="s">
        <v>4611</v>
      </c>
      <c r="S3192">
        <v>53101</v>
      </c>
    </row>
    <row r="3193" spans="17:19" ht="12.75">
      <c r="Q3193" s="78" t="s">
        <v>6365</v>
      </c>
      <c r="R3193" s="75" t="s">
        <v>4612</v>
      </c>
      <c r="S3193">
        <v>56902</v>
      </c>
    </row>
    <row r="3194" spans="17:19" ht="12.75">
      <c r="Q3194" s="78" t="s">
        <v>4696</v>
      </c>
      <c r="R3194" s="75" t="s">
        <v>4613</v>
      </c>
      <c r="S3194">
        <v>53101</v>
      </c>
    </row>
    <row r="3195" spans="17:19" ht="12.75">
      <c r="Q3195" s="78" t="s">
        <v>1577</v>
      </c>
      <c r="R3195" s="75" t="s">
        <v>4614</v>
      </c>
      <c r="S3195">
        <v>57101</v>
      </c>
    </row>
    <row r="3196" spans="17:19" ht="12.75">
      <c r="Q3196" s="78" t="s">
        <v>5836</v>
      </c>
      <c r="R3196" s="75" t="s">
        <v>12134</v>
      </c>
      <c r="S3196">
        <v>24701</v>
      </c>
    </row>
    <row r="3197" spans="17:19" ht="12.75">
      <c r="Q3197" s="78" t="s">
        <v>7676</v>
      </c>
      <c r="R3197" s="75" t="s">
        <v>13518</v>
      </c>
      <c r="S3197">
        <v>21101</v>
      </c>
    </row>
    <row r="3198" spans="17:19" ht="12.75">
      <c r="Q3198" s="78" t="s">
        <v>9232</v>
      </c>
      <c r="R3198" s="75" t="s">
        <v>12566</v>
      </c>
      <c r="S3198">
        <v>29101</v>
      </c>
    </row>
    <row r="3199" spans="17:19" ht="12.75">
      <c r="Q3199" s="78" t="s">
        <v>9233</v>
      </c>
      <c r="R3199" s="75" t="s">
        <v>13626</v>
      </c>
      <c r="S3199">
        <v>29101</v>
      </c>
    </row>
    <row r="3200" spans="17:19" ht="12.75">
      <c r="Q3200" s="78" t="s">
        <v>7879</v>
      </c>
      <c r="R3200" s="75" t="s">
        <v>11296</v>
      </c>
      <c r="S3200">
        <v>54303</v>
      </c>
    </row>
    <row r="3201" spans="17:19" ht="12.75">
      <c r="Q3201" s="78" t="s">
        <v>7880</v>
      </c>
      <c r="R3201" s="75" t="s">
        <v>11297</v>
      </c>
      <c r="S3201">
        <v>54303</v>
      </c>
    </row>
    <row r="3202" spans="17:19" ht="12.75">
      <c r="Q3202" s="78" t="s">
        <v>6055</v>
      </c>
      <c r="R3202" s="75" t="s">
        <v>4615</v>
      </c>
      <c r="S3202">
        <v>25101</v>
      </c>
    </row>
    <row r="3203" spans="17:19" ht="12.75">
      <c r="Q3203" s="78" t="s">
        <v>6056</v>
      </c>
      <c r="R3203" s="75" t="s">
        <v>4616</v>
      </c>
      <c r="S3203">
        <v>25101</v>
      </c>
    </row>
    <row r="3204" spans="17:19" ht="12.75">
      <c r="Q3204" s="78" t="s">
        <v>6057</v>
      </c>
      <c r="R3204" s="75" t="s">
        <v>4617</v>
      </c>
      <c r="S3204">
        <v>25101</v>
      </c>
    </row>
    <row r="3205" spans="17:19" ht="12.75">
      <c r="Q3205" s="78" t="s">
        <v>6366</v>
      </c>
      <c r="R3205" s="75" t="s">
        <v>4618</v>
      </c>
      <c r="S3205">
        <v>56902</v>
      </c>
    </row>
    <row r="3206" spans="17:19" ht="12.75">
      <c r="Q3206" s="78" t="s">
        <v>6058</v>
      </c>
      <c r="R3206" s="75" t="s">
        <v>4619</v>
      </c>
      <c r="S3206">
        <v>25101</v>
      </c>
    </row>
    <row r="3207" spans="17:19" ht="12.75">
      <c r="Q3207" s="78" t="s">
        <v>6367</v>
      </c>
      <c r="R3207" s="75" t="s">
        <v>4620</v>
      </c>
      <c r="S3207">
        <v>56902</v>
      </c>
    </row>
    <row r="3208" spans="17:19" ht="12.75">
      <c r="Q3208" s="78" t="s">
        <v>6368</v>
      </c>
      <c r="R3208" s="75" t="s">
        <v>4621</v>
      </c>
      <c r="S3208">
        <v>56902</v>
      </c>
    </row>
    <row r="3209" spans="17:19" ht="12.75">
      <c r="Q3209" s="78" t="s">
        <v>6369</v>
      </c>
      <c r="R3209" s="75" t="s">
        <v>4622</v>
      </c>
      <c r="S3209">
        <v>56902</v>
      </c>
    </row>
    <row r="3210" spans="17:19" ht="12.75">
      <c r="Q3210" s="78" t="s">
        <v>8262</v>
      </c>
      <c r="R3210" s="75" t="s">
        <v>11955</v>
      </c>
      <c r="S3210">
        <v>22301</v>
      </c>
    </row>
    <row r="3211" spans="17:19" ht="12.75">
      <c r="Q3211" s="78" t="s">
        <v>4697</v>
      </c>
      <c r="R3211" s="75" t="s">
        <v>4623</v>
      </c>
      <c r="S3211">
        <v>53101</v>
      </c>
    </row>
    <row r="3212" spans="17:19" ht="12.75">
      <c r="Q3212" s="78" t="s">
        <v>10670</v>
      </c>
      <c r="R3212" s="75" t="s">
        <v>12488</v>
      </c>
      <c r="S3212">
        <v>22104</v>
      </c>
    </row>
    <row r="3213" spans="17:19" ht="12.75">
      <c r="Q3213" s="78" t="s">
        <v>9234</v>
      </c>
      <c r="R3213" s="75" t="s">
        <v>4624</v>
      </c>
      <c r="S3213">
        <v>29101</v>
      </c>
    </row>
    <row r="3214" spans="17:19" ht="12.75">
      <c r="Q3214" s="78" t="s">
        <v>5837</v>
      </c>
      <c r="R3214" s="75" t="s">
        <v>12031</v>
      </c>
      <c r="S3214">
        <v>24701</v>
      </c>
    </row>
    <row r="3215" spans="17:19" ht="12.75">
      <c r="Q3215" s="78" t="s">
        <v>10671</v>
      </c>
      <c r="R3215" s="75" t="s">
        <v>4625</v>
      </c>
      <c r="S3215">
        <v>22104</v>
      </c>
    </row>
    <row r="3216" spans="17:19" ht="12.75">
      <c r="Q3216" s="78" t="s">
        <v>6370</v>
      </c>
      <c r="R3216" s="75" t="s">
        <v>4626</v>
      </c>
      <c r="S3216">
        <v>56902</v>
      </c>
    </row>
    <row r="3217" spans="17:19" ht="12.75">
      <c r="Q3217" s="78" t="s">
        <v>6371</v>
      </c>
      <c r="R3217" s="75" t="s">
        <v>4627</v>
      </c>
      <c r="S3217">
        <v>56902</v>
      </c>
    </row>
    <row r="3218" spans="17:19" ht="12.75">
      <c r="Q3218" s="78" t="s">
        <v>3777</v>
      </c>
      <c r="R3218" s="75" t="s">
        <v>4628</v>
      </c>
      <c r="S3218">
        <v>57801</v>
      </c>
    </row>
    <row r="3219" spans="17:19" ht="12.75">
      <c r="Q3219" s="78" t="s">
        <v>5500</v>
      </c>
      <c r="R3219" s="75" t="s">
        <v>10305</v>
      </c>
      <c r="S3219">
        <v>56201</v>
      </c>
    </row>
    <row r="3220" spans="17:19" ht="12.75">
      <c r="Q3220" s="78" t="s">
        <v>5031</v>
      </c>
      <c r="R3220" s="75" t="s">
        <v>12667</v>
      </c>
      <c r="S3220">
        <v>25401</v>
      </c>
    </row>
    <row r="3221" spans="17:19" ht="12.75">
      <c r="Q3221" s="78" t="s">
        <v>5838</v>
      </c>
      <c r="R3221" s="75" t="s">
        <v>4629</v>
      </c>
      <c r="S3221">
        <v>24701</v>
      </c>
    </row>
    <row r="3222" spans="17:19" ht="12.75">
      <c r="Q3222" s="78" t="s">
        <v>5839</v>
      </c>
      <c r="R3222" s="75" t="s">
        <v>4630</v>
      </c>
      <c r="S3222">
        <v>24701</v>
      </c>
    </row>
    <row r="3223" spans="17:19" ht="12.75">
      <c r="Q3223" s="78" t="s">
        <v>2778</v>
      </c>
      <c r="R3223" s="75" t="s">
        <v>8416</v>
      </c>
      <c r="S3223">
        <v>56301</v>
      </c>
    </row>
    <row r="3224" spans="17:19" ht="12.75">
      <c r="Q3224" s="78" t="s">
        <v>6372</v>
      </c>
      <c r="R3224" s="75" t="s">
        <v>4631</v>
      </c>
      <c r="S3224">
        <v>56902</v>
      </c>
    </row>
    <row r="3225" spans="17:19" ht="12.75">
      <c r="Q3225" s="78" t="s">
        <v>4344</v>
      </c>
      <c r="R3225" s="75" t="s">
        <v>4632</v>
      </c>
      <c r="S3225" s="64">
        <v>51301</v>
      </c>
    </row>
    <row r="3226" spans="17:19" ht="12.75">
      <c r="Q3226" s="78" t="s">
        <v>6373</v>
      </c>
      <c r="R3226" s="75" t="s">
        <v>4633</v>
      </c>
      <c r="S3226">
        <v>56902</v>
      </c>
    </row>
    <row r="3227" spans="17:19" ht="12.75">
      <c r="Q3227" s="78" t="s">
        <v>6374</v>
      </c>
      <c r="R3227" s="75" t="s">
        <v>4634</v>
      </c>
      <c r="S3227">
        <v>56902</v>
      </c>
    </row>
    <row r="3228" spans="17:19" ht="12.75">
      <c r="Q3228" s="78" t="s">
        <v>5032</v>
      </c>
      <c r="R3228" s="75" t="s">
        <v>13528</v>
      </c>
      <c r="S3228">
        <v>25401</v>
      </c>
    </row>
    <row r="3229" spans="17:19" ht="12.75">
      <c r="Q3229" s="78" t="s">
        <v>3566</v>
      </c>
      <c r="R3229" s="75" t="s">
        <v>13689</v>
      </c>
      <c r="S3229">
        <v>25501</v>
      </c>
    </row>
    <row r="3230" spans="17:19" ht="12.75">
      <c r="Q3230" s="78" t="s">
        <v>6847</v>
      </c>
      <c r="R3230" s="75" t="s">
        <v>2086</v>
      </c>
      <c r="S3230">
        <v>29601</v>
      </c>
    </row>
    <row r="3231" spans="17:19" ht="12.75">
      <c r="Q3231" s="78" t="s">
        <v>5840</v>
      </c>
      <c r="R3231" s="75" t="s">
        <v>12032</v>
      </c>
      <c r="S3231">
        <v>24701</v>
      </c>
    </row>
    <row r="3232" spans="17:19" ht="12.75">
      <c r="Q3232" s="78" t="s">
        <v>5033</v>
      </c>
      <c r="R3232" s="75" t="s">
        <v>13529</v>
      </c>
      <c r="S3232">
        <v>25401</v>
      </c>
    </row>
    <row r="3233" spans="17:19" ht="12.75">
      <c r="Q3233" s="78" t="s">
        <v>5034</v>
      </c>
      <c r="R3233" s="75" t="s">
        <v>13530</v>
      </c>
      <c r="S3233">
        <v>25401</v>
      </c>
    </row>
    <row r="3234" spans="17:19" ht="12.75">
      <c r="Q3234" s="78" t="s">
        <v>2779</v>
      </c>
      <c r="R3234" s="75" t="s">
        <v>8417</v>
      </c>
      <c r="S3234">
        <v>56301</v>
      </c>
    </row>
    <row r="3235" spans="17:19" ht="12.75">
      <c r="Q3235" s="78" t="s">
        <v>1578</v>
      </c>
      <c r="R3235" s="75" t="s">
        <v>2087</v>
      </c>
      <c r="S3235">
        <v>57101</v>
      </c>
    </row>
    <row r="3236" spans="17:19" ht="12.75">
      <c r="Q3236" s="78" t="s">
        <v>6375</v>
      </c>
      <c r="R3236" s="75" t="s">
        <v>2088</v>
      </c>
      <c r="S3236">
        <v>56902</v>
      </c>
    </row>
    <row r="3237" spans="17:19" ht="12.75">
      <c r="Q3237" s="78" t="s">
        <v>6059</v>
      </c>
      <c r="R3237" s="75" t="s">
        <v>2089</v>
      </c>
      <c r="S3237">
        <v>25101</v>
      </c>
    </row>
    <row r="3238" spans="17:19" ht="12.75">
      <c r="Q3238" s="78" t="s">
        <v>6376</v>
      </c>
      <c r="R3238" s="75" t="s">
        <v>2090</v>
      </c>
      <c r="S3238">
        <v>56902</v>
      </c>
    </row>
    <row r="3239" spans="17:19" ht="12.75">
      <c r="Q3239" s="78" t="s">
        <v>9830</v>
      </c>
      <c r="R3239" s="75" t="s">
        <v>10950</v>
      </c>
      <c r="S3239">
        <v>51901</v>
      </c>
    </row>
    <row r="3240" spans="17:19" ht="12.75">
      <c r="Q3240" s="78" t="s">
        <v>9831</v>
      </c>
      <c r="R3240" s="75" t="s">
        <v>11195</v>
      </c>
      <c r="S3240">
        <v>51901</v>
      </c>
    </row>
    <row r="3241" spans="17:19" ht="12.75">
      <c r="Q3241" s="78" t="s">
        <v>4345</v>
      </c>
      <c r="R3241" s="75" t="s">
        <v>2091</v>
      </c>
      <c r="S3241" s="64">
        <v>51301</v>
      </c>
    </row>
    <row r="3242" spans="17:19" ht="12.75">
      <c r="Q3242" s="78" t="s">
        <v>5501</v>
      </c>
      <c r="R3242" s="75" t="s">
        <v>7487</v>
      </c>
      <c r="S3242">
        <v>56201</v>
      </c>
    </row>
    <row r="3243" spans="17:19" ht="12.75">
      <c r="Q3243" s="78" t="s">
        <v>2780</v>
      </c>
      <c r="R3243" s="75" t="s">
        <v>11100</v>
      </c>
      <c r="S3243">
        <v>56301</v>
      </c>
    </row>
    <row r="3244" spans="17:19" ht="12.75">
      <c r="Q3244" s="78" t="s">
        <v>4698</v>
      </c>
      <c r="R3244" s="75" t="s">
        <v>2092</v>
      </c>
      <c r="S3244">
        <v>53101</v>
      </c>
    </row>
    <row r="3245" spans="17:19" ht="12.75">
      <c r="Q3245" s="78" t="s">
        <v>5502</v>
      </c>
      <c r="R3245" s="75" t="s">
        <v>9075</v>
      </c>
      <c r="S3245">
        <v>56201</v>
      </c>
    </row>
    <row r="3246" spans="17:19" ht="12.75">
      <c r="Q3246" s="78" t="s">
        <v>5503</v>
      </c>
      <c r="R3246" s="75" t="s">
        <v>10253</v>
      </c>
      <c r="S3246">
        <v>56201</v>
      </c>
    </row>
    <row r="3247" spans="17:19" ht="12.75">
      <c r="Q3247" s="78" t="s">
        <v>5504</v>
      </c>
      <c r="R3247" s="75" t="s">
        <v>10254</v>
      </c>
      <c r="S3247">
        <v>56201</v>
      </c>
    </row>
    <row r="3248" spans="17:19" ht="12.75">
      <c r="Q3248" s="78" t="s">
        <v>5505</v>
      </c>
      <c r="R3248" s="75" t="s">
        <v>10255</v>
      </c>
      <c r="S3248">
        <v>56201</v>
      </c>
    </row>
    <row r="3249" spans="17:19" ht="12.75">
      <c r="Q3249" s="78" t="s">
        <v>5506</v>
      </c>
      <c r="R3249" s="75" t="s">
        <v>10257</v>
      </c>
      <c r="S3249">
        <v>56201</v>
      </c>
    </row>
    <row r="3250" spans="17:19" ht="12.75">
      <c r="Q3250" s="78" t="s">
        <v>5507</v>
      </c>
      <c r="R3250" s="75" t="s">
        <v>10256</v>
      </c>
      <c r="S3250">
        <v>56201</v>
      </c>
    </row>
    <row r="3251" spans="17:19" ht="12.75">
      <c r="Q3251" s="78" t="s">
        <v>6377</v>
      </c>
      <c r="R3251" s="75" t="s">
        <v>2093</v>
      </c>
      <c r="S3251">
        <v>56902</v>
      </c>
    </row>
    <row r="3252" spans="17:19" ht="12.75">
      <c r="Q3252" s="78" t="s">
        <v>7940</v>
      </c>
      <c r="R3252" s="75" t="s">
        <v>2094</v>
      </c>
      <c r="S3252">
        <v>56101</v>
      </c>
    </row>
    <row r="3253" spans="17:19" ht="12.75">
      <c r="Q3253" s="78" t="s">
        <v>6848</v>
      </c>
      <c r="R3253" s="75" t="s">
        <v>2095</v>
      </c>
      <c r="S3253">
        <v>29601</v>
      </c>
    </row>
    <row r="3254" spans="17:19" ht="12.75">
      <c r="Q3254" s="78" t="s">
        <v>5035</v>
      </c>
      <c r="R3254" s="75" t="s">
        <v>13690</v>
      </c>
      <c r="S3254">
        <v>25401</v>
      </c>
    </row>
    <row r="3255" spans="17:19" ht="12.75">
      <c r="Q3255" s="78" t="s">
        <v>6849</v>
      </c>
      <c r="R3255" s="75" t="s">
        <v>2096</v>
      </c>
      <c r="S3255">
        <v>29601</v>
      </c>
    </row>
    <row r="3256" spans="17:19" ht="12.75">
      <c r="Q3256" s="78" t="s">
        <v>6850</v>
      </c>
      <c r="R3256" s="75" t="s">
        <v>2097</v>
      </c>
      <c r="S3256">
        <v>29601</v>
      </c>
    </row>
    <row r="3257" spans="17:19" ht="12.75">
      <c r="Q3257" s="78" t="s">
        <v>9235</v>
      </c>
      <c r="R3257" s="75" t="s">
        <v>2098</v>
      </c>
      <c r="S3257">
        <v>29101</v>
      </c>
    </row>
    <row r="3258" spans="17:19" ht="12.75">
      <c r="Q3258" s="78" t="s">
        <v>10672</v>
      </c>
      <c r="R3258" s="75" t="s">
        <v>2099</v>
      </c>
      <c r="S3258">
        <v>22104</v>
      </c>
    </row>
    <row r="3259" spans="17:19" ht="12.75">
      <c r="Q3259" s="78" t="s">
        <v>3712</v>
      </c>
      <c r="R3259" s="75" t="s">
        <v>2100</v>
      </c>
      <c r="S3259">
        <v>27101</v>
      </c>
    </row>
    <row r="3260" spans="17:19" ht="12.75">
      <c r="Q3260" s="78" t="s">
        <v>6378</v>
      </c>
      <c r="R3260" s="75" t="s">
        <v>2101</v>
      </c>
      <c r="S3260">
        <v>56902</v>
      </c>
    </row>
    <row r="3261" spans="17:19" ht="12.75">
      <c r="Q3261" s="78" t="s">
        <v>3713</v>
      </c>
      <c r="R3261" s="75" t="s">
        <v>2102</v>
      </c>
      <c r="S3261">
        <v>27101</v>
      </c>
    </row>
    <row r="3262" spans="17:19" ht="12.75">
      <c r="Q3262" s="78" t="s">
        <v>4346</v>
      </c>
      <c r="R3262" s="75" t="s">
        <v>10845</v>
      </c>
      <c r="S3262" s="64">
        <v>51301</v>
      </c>
    </row>
    <row r="3263" spans="17:19" ht="12.75">
      <c r="Q3263" s="78" t="s">
        <v>6379</v>
      </c>
      <c r="R3263" s="75" t="s">
        <v>2103</v>
      </c>
      <c r="S3263">
        <v>56902</v>
      </c>
    </row>
    <row r="3264" spans="17:19" ht="12.75">
      <c r="Q3264" s="78" t="s">
        <v>5755</v>
      </c>
      <c r="R3264" s="75" t="s">
        <v>13627</v>
      </c>
      <c r="S3264">
        <v>24601</v>
      </c>
    </row>
    <row r="3265" spans="17:19" ht="12.75">
      <c r="Q3265" s="78" t="s">
        <v>5841</v>
      </c>
      <c r="R3265" s="75" t="s">
        <v>12135</v>
      </c>
      <c r="S3265">
        <v>24701</v>
      </c>
    </row>
    <row r="3266" spans="17:19" ht="12.75">
      <c r="Q3266" s="78" t="s">
        <v>5756</v>
      </c>
      <c r="R3266" s="75" t="s">
        <v>12425</v>
      </c>
      <c r="S3266">
        <v>24601</v>
      </c>
    </row>
    <row r="3267" spans="17:19" ht="12.75">
      <c r="Q3267" s="78" t="s">
        <v>5508</v>
      </c>
      <c r="R3267" s="75" t="s">
        <v>11220</v>
      </c>
      <c r="S3267">
        <v>56201</v>
      </c>
    </row>
    <row r="3268" spans="17:19" ht="12.75">
      <c r="Q3268" s="78" t="s">
        <v>8649</v>
      </c>
      <c r="R3268" s="75" t="s">
        <v>9082</v>
      </c>
      <c r="S3268">
        <v>56701</v>
      </c>
    </row>
    <row r="3269" spans="17:19" ht="12.75">
      <c r="Q3269" s="78" t="s">
        <v>6380</v>
      </c>
      <c r="R3269" s="75" t="s">
        <v>2104</v>
      </c>
      <c r="S3269">
        <v>56902</v>
      </c>
    </row>
    <row r="3270" spans="17:19" ht="12.75">
      <c r="Q3270" s="78" t="s">
        <v>6000</v>
      </c>
      <c r="R3270" s="75" t="s">
        <v>12257</v>
      </c>
      <c r="S3270">
        <v>24901</v>
      </c>
    </row>
    <row r="3271" spans="17:19" ht="12.75">
      <c r="Q3271" s="78" t="s">
        <v>6566</v>
      </c>
      <c r="R3271" s="75" t="s">
        <v>12739</v>
      </c>
      <c r="S3271">
        <v>27201</v>
      </c>
    </row>
    <row r="3272" spans="17:19" ht="12.75">
      <c r="Q3272" s="78" t="s">
        <v>5036</v>
      </c>
      <c r="R3272" s="75" t="s">
        <v>12668</v>
      </c>
      <c r="S3272">
        <v>25401</v>
      </c>
    </row>
    <row r="3273" spans="17:19" ht="12.75">
      <c r="Q3273" s="78" t="s">
        <v>5037</v>
      </c>
      <c r="R3273" s="75" t="s">
        <v>12669</v>
      </c>
      <c r="S3273">
        <v>25401</v>
      </c>
    </row>
    <row r="3274" spans="17:19" ht="12.75">
      <c r="Q3274" s="78" t="s">
        <v>5038</v>
      </c>
      <c r="R3274" s="75" t="s">
        <v>13531</v>
      </c>
      <c r="S3274">
        <v>25401</v>
      </c>
    </row>
    <row r="3275" spans="17:19" ht="12.75">
      <c r="Q3275" s="78" t="s">
        <v>5039</v>
      </c>
      <c r="R3275" s="75" t="s">
        <v>13532</v>
      </c>
      <c r="S3275">
        <v>25401</v>
      </c>
    </row>
    <row r="3276" spans="17:19" ht="12.75">
      <c r="Q3276" s="78" t="s">
        <v>5509</v>
      </c>
      <c r="R3276" s="75" t="s">
        <v>11221</v>
      </c>
      <c r="S3276">
        <v>56201</v>
      </c>
    </row>
    <row r="3277" spans="17:19" ht="12.75">
      <c r="Q3277" s="78" t="s">
        <v>3853</v>
      </c>
      <c r="R3277" s="75" t="s">
        <v>12250</v>
      </c>
      <c r="S3277">
        <v>33604</v>
      </c>
    </row>
    <row r="3278" spans="17:19" ht="12.75">
      <c r="Q3278" s="78" t="s">
        <v>9832</v>
      </c>
      <c r="R3278" s="75" t="s">
        <v>9131</v>
      </c>
      <c r="S3278">
        <v>51901</v>
      </c>
    </row>
    <row r="3279" spans="17:19" ht="12.75">
      <c r="Q3279" s="78" t="s">
        <v>7176</v>
      </c>
      <c r="R3279" s="75" t="s">
        <v>2105</v>
      </c>
      <c r="S3279">
        <v>51501</v>
      </c>
    </row>
    <row r="3280" spans="17:19" ht="12.75">
      <c r="Q3280" s="78" t="s">
        <v>5510</v>
      </c>
      <c r="R3280" s="75" t="s">
        <v>11222</v>
      </c>
      <c r="S3280">
        <v>56201</v>
      </c>
    </row>
    <row r="3281" spans="17:19" ht="12.75">
      <c r="Q3281" s="78" t="s">
        <v>9471</v>
      </c>
      <c r="R3281" s="75" t="s">
        <v>2106</v>
      </c>
      <c r="S3281">
        <v>29401</v>
      </c>
    </row>
    <row r="3282" spans="17:19" ht="12.75">
      <c r="Q3282" s="78" t="s">
        <v>9472</v>
      </c>
      <c r="R3282" s="75" t="s">
        <v>2107</v>
      </c>
      <c r="S3282">
        <v>29401</v>
      </c>
    </row>
    <row r="3283" spans="17:19" ht="12.75">
      <c r="Q3283" s="78" t="s">
        <v>9833</v>
      </c>
      <c r="R3283" s="75" t="s">
        <v>2108</v>
      </c>
      <c r="S3283">
        <v>51901</v>
      </c>
    </row>
    <row r="3284" spans="17:19" ht="12.75">
      <c r="Q3284" s="78" t="s">
        <v>7177</v>
      </c>
      <c r="R3284" s="75" t="s">
        <v>2109</v>
      </c>
      <c r="S3284">
        <v>51501</v>
      </c>
    </row>
    <row r="3285" spans="17:19" ht="12.75">
      <c r="Q3285" s="78" t="s">
        <v>7178</v>
      </c>
      <c r="R3285" s="75" t="s">
        <v>2110</v>
      </c>
      <c r="S3285">
        <v>51501</v>
      </c>
    </row>
    <row r="3286" spans="17:19" ht="12.75">
      <c r="Q3286" s="78" t="s">
        <v>7179</v>
      </c>
      <c r="R3286" s="75" t="s">
        <v>2111</v>
      </c>
      <c r="S3286">
        <v>51501</v>
      </c>
    </row>
    <row r="3287" spans="17:19" ht="12.75">
      <c r="Q3287" s="78" t="s">
        <v>7180</v>
      </c>
      <c r="R3287" s="75" t="s">
        <v>2112</v>
      </c>
      <c r="S3287">
        <v>51501</v>
      </c>
    </row>
    <row r="3288" spans="17:19" ht="12.75">
      <c r="Q3288" s="78" t="s">
        <v>5511</v>
      </c>
      <c r="R3288" s="75" t="s">
        <v>11234</v>
      </c>
      <c r="S3288">
        <v>56201</v>
      </c>
    </row>
    <row r="3289" spans="17:19" ht="12.75">
      <c r="Q3289" s="78" t="s">
        <v>7181</v>
      </c>
      <c r="R3289" s="75" t="s">
        <v>2113</v>
      </c>
      <c r="S3289">
        <v>51501</v>
      </c>
    </row>
    <row r="3290" spans="17:19" ht="12.75">
      <c r="Q3290" s="78" t="s">
        <v>10098</v>
      </c>
      <c r="R3290" s="75" t="s">
        <v>2114</v>
      </c>
      <c r="S3290">
        <v>52301</v>
      </c>
    </row>
    <row r="3291" spans="17:19" ht="12.75">
      <c r="Q3291" s="78" t="s">
        <v>7182</v>
      </c>
      <c r="R3291" s="75" t="s">
        <v>2115</v>
      </c>
      <c r="S3291">
        <v>51501</v>
      </c>
    </row>
    <row r="3292" spans="17:19" ht="12.75">
      <c r="Q3292" s="78" t="s">
        <v>7183</v>
      </c>
      <c r="R3292" s="75" t="s">
        <v>2116</v>
      </c>
      <c r="S3292">
        <v>51501</v>
      </c>
    </row>
    <row r="3293" spans="17:19" ht="12.75">
      <c r="Q3293" s="78" t="s">
        <v>7184</v>
      </c>
      <c r="R3293" s="75" t="s">
        <v>2117</v>
      </c>
      <c r="S3293">
        <v>51501</v>
      </c>
    </row>
    <row r="3294" spans="17:19" ht="12.75">
      <c r="Q3294" s="78" t="s">
        <v>6851</v>
      </c>
      <c r="R3294" s="75" t="s">
        <v>13628</v>
      </c>
      <c r="S3294">
        <v>29601</v>
      </c>
    </row>
    <row r="3295" spans="17:19" ht="12.75">
      <c r="Q3295" s="78" t="s">
        <v>4347</v>
      </c>
      <c r="R3295" s="75" t="s">
        <v>2118</v>
      </c>
      <c r="S3295" s="64">
        <v>51301</v>
      </c>
    </row>
    <row r="3296" spans="17:19" ht="12.75">
      <c r="Q3296" s="78" t="s">
        <v>4348</v>
      </c>
      <c r="R3296" s="75" t="s">
        <v>10846</v>
      </c>
      <c r="S3296" s="64">
        <v>51301</v>
      </c>
    </row>
    <row r="3297" spans="17:19" ht="12.75">
      <c r="Q3297" s="78" t="s">
        <v>5512</v>
      </c>
      <c r="R3297" s="75" t="s">
        <v>11223</v>
      </c>
      <c r="S3297">
        <v>56201</v>
      </c>
    </row>
    <row r="3298" spans="17:19" ht="12.75">
      <c r="Q3298" s="78" t="s">
        <v>6381</v>
      </c>
      <c r="R3298" s="75" t="s">
        <v>2119</v>
      </c>
      <c r="S3298">
        <v>56902</v>
      </c>
    </row>
    <row r="3299" spans="17:19" ht="12.75">
      <c r="Q3299" s="78" t="s">
        <v>4699</v>
      </c>
      <c r="R3299" s="75" t="s">
        <v>2120</v>
      </c>
      <c r="S3299">
        <v>53101</v>
      </c>
    </row>
    <row r="3300" spans="17:19" ht="12.75">
      <c r="Q3300" s="78" t="s">
        <v>7941</v>
      </c>
      <c r="R3300" s="75" t="s">
        <v>2121</v>
      </c>
      <c r="S3300">
        <v>56101</v>
      </c>
    </row>
    <row r="3301" spans="17:19" ht="12.75">
      <c r="Q3301" s="78" t="s">
        <v>6382</v>
      </c>
      <c r="R3301" s="75" t="s">
        <v>2122</v>
      </c>
      <c r="S3301">
        <v>56902</v>
      </c>
    </row>
    <row r="3302" spans="17:19" ht="12.75">
      <c r="Q3302" s="78" t="s">
        <v>9236</v>
      </c>
      <c r="R3302" s="75" t="s">
        <v>12430</v>
      </c>
      <c r="S3302">
        <v>29101</v>
      </c>
    </row>
    <row r="3303" spans="17:19" ht="12.75">
      <c r="Q3303" s="78" t="s">
        <v>9834</v>
      </c>
      <c r="R3303" s="75" t="s">
        <v>10894</v>
      </c>
      <c r="S3303">
        <v>51901</v>
      </c>
    </row>
    <row r="3304" spans="17:19" ht="12.75">
      <c r="Q3304" s="78" t="s">
        <v>10149</v>
      </c>
      <c r="R3304" s="75" t="s">
        <v>781</v>
      </c>
      <c r="S3304">
        <v>52901</v>
      </c>
    </row>
    <row r="3305" spans="17:19" ht="12.75">
      <c r="Q3305" s="78" t="s">
        <v>6852</v>
      </c>
      <c r="R3305" s="75" t="s">
        <v>13629</v>
      </c>
      <c r="S3305">
        <v>29601</v>
      </c>
    </row>
    <row r="3306" spans="17:19" ht="12.75">
      <c r="Q3306" s="78" t="s">
        <v>6383</v>
      </c>
      <c r="R3306" s="75" t="s">
        <v>782</v>
      </c>
      <c r="S3306">
        <v>56902</v>
      </c>
    </row>
    <row r="3307" spans="17:19" ht="12.75">
      <c r="Q3307" s="78" t="s">
        <v>6384</v>
      </c>
      <c r="R3307" s="75" t="s">
        <v>783</v>
      </c>
      <c r="S3307">
        <v>56902</v>
      </c>
    </row>
    <row r="3308" spans="17:19" ht="12.75">
      <c r="Q3308" s="78" t="s">
        <v>6385</v>
      </c>
      <c r="R3308" s="75" t="s">
        <v>784</v>
      </c>
      <c r="S3308">
        <v>56902</v>
      </c>
    </row>
    <row r="3309" spans="17:19" ht="12.75">
      <c r="Q3309" s="78" t="s">
        <v>7677</v>
      </c>
      <c r="R3309" s="75" t="s">
        <v>13519</v>
      </c>
      <c r="S3309">
        <v>21101</v>
      </c>
    </row>
    <row r="3310" spans="17:19" ht="12.75">
      <c r="Q3310" s="78" t="s">
        <v>6386</v>
      </c>
      <c r="R3310" s="75" t="s">
        <v>785</v>
      </c>
      <c r="S3310">
        <v>56902</v>
      </c>
    </row>
    <row r="3311" spans="17:19" ht="12.75">
      <c r="Q3311" s="78" t="s">
        <v>3714</v>
      </c>
      <c r="R3311" s="75" t="s">
        <v>786</v>
      </c>
      <c r="S3311">
        <v>27101</v>
      </c>
    </row>
    <row r="3312" spans="17:19" ht="12.75">
      <c r="Q3312" s="78" t="s">
        <v>3748</v>
      </c>
      <c r="R3312" s="75" t="s">
        <v>787</v>
      </c>
      <c r="S3312">
        <v>57601</v>
      </c>
    </row>
    <row r="3313" spans="17:19" ht="12.75">
      <c r="Q3313" s="78" t="s">
        <v>3567</v>
      </c>
      <c r="R3313" s="75" t="s">
        <v>13691</v>
      </c>
      <c r="S3313">
        <v>25501</v>
      </c>
    </row>
    <row r="3314" spans="17:19" ht="12.75">
      <c r="Q3314" s="78" t="s">
        <v>5040</v>
      </c>
      <c r="R3314" s="75" t="s">
        <v>13533</v>
      </c>
      <c r="S3314">
        <v>25401</v>
      </c>
    </row>
    <row r="3315" spans="17:19" ht="12.75">
      <c r="Q3315" s="78" t="s">
        <v>5041</v>
      </c>
      <c r="R3315" s="75" t="s">
        <v>13534</v>
      </c>
      <c r="S3315">
        <v>25401</v>
      </c>
    </row>
    <row r="3316" spans="17:19" ht="12.75">
      <c r="Q3316" s="78" t="s">
        <v>5042</v>
      </c>
      <c r="R3316" s="75" t="s">
        <v>13535</v>
      </c>
      <c r="S3316">
        <v>25401</v>
      </c>
    </row>
    <row r="3317" spans="17:19" ht="12.75">
      <c r="Q3317" s="78" t="s">
        <v>5043</v>
      </c>
      <c r="R3317" s="75" t="s">
        <v>13536</v>
      </c>
      <c r="S3317">
        <v>25401</v>
      </c>
    </row>
    <row r="3318" spans="17:19" ht="12.75">
      <c r="Q3318" s="78" t="s">
        <v>5044</v>
      </c>
      <c r="R3318" s="75" t="s">
        <v>13537</v>
      </c>
      <c r="S3318">
        <v>25401</v>
      </c>
    </row>
    <row r="3319" spans="17:19" ht="12.75">
      <c r="Q3319" s="78" t="s">
        <v>5045</v>
      </c>
      <c r="R3319" s="75" t="s">
        <v>13538</v>
      </c>
      <c r="S3319">
        <v>25401</v>
      </c>
    </row>
    <row r="3320" spans="17:19" ht="12.75">
      <c r="Q3320" s="78" t="s">
        <v>5046</v>
      </c>
      <c r="R3320" s="75" t="s">
        <v>13539</v>
      </c>
      <c r="S3320">
        <v>25401</v>
      </c>
    </row>
    <row r="3321" spans="17:19" ht="12.75">
      <c r="Q3321" s="78" t="s">
        <v>5047</v>
      </c>
      <c r="R3321" s="75" t="s">
        <v>13540</v>
      </c>
      <c r="S3321">
        <v>25401</v>
      </c>
    </row>
    <row r="3322" spans="17:19" ht="12.75">
      <c r="Q3322" s="78" t="s">
        <v>5048</v>
      </c>
      <c r="R3322" s="75" t="s">
        <v>13541</v>
      </c>
      <c r="S3322">
        <v>25401</v>
      </c>
    </row>
    <row r="3323" spans="17:19" ht="12.75">
      <c r="Q3323" s="78" t="s">
        <v>5049</v>
      </c>
      <c r="R3323" s="75" t="s">
        <v>13542</v>
      </c>
      <c r="S3323">
        <v>25401</v>
      </c>
    </row>
    <row r="3324" spans="17:19" ht="12.75">
      <c r="Q3324" s="78" t="s">
        <v>5050</v>
      </c>
      <c r="R3324" s="75" t="s">
        <v>13543</v>
      </c>
      <c r="S3324">
        <v>25401</v>
      </c>
    </row>
    <row r="3325" spans="17:19" ht="12.75">
      <c r="Q3325" s="78" t="s">
        <v>5051</v>
      </c>
      <c r="R3325" s="75" t="s">
        <v>13544</v>
      </c>
      <c r="S3325">
        <v>25401</v>
      </c>
    </row>
    <row r="3326" spans="17:19" ht="12.75">
      <c r="Q3326" s="78" t="s">
        <v>5052</v>
      </c>
      <c r="R3326" s="75" t="s">
        <v>13545</v>
      </c>
      <c r="S3326">
        <v>25401</v>
      </c>
    </row>
    <row r="3327" spans="17:19" ht="12.75">
      <c r="Q3327" s="78" t="s">
        <v>5053</v>
      </c>
      <c r="R3327" s="75" t="s">
        <v>13546</v>
      </c>
      <c r="S3327">
        <v>25401</v>
      </c>
    </row>
    <row r="3328" spans="17:19" ht="12.75">
      <c r="Q3328" s="78" t="s">
        <v>5054</v>
      </c>
      <c r="R3328" s="75" t="s">
        <v>13547</v>
      </c>
      <c r="S3328">
        <v>25401</v>
      </c>
    </row>
    <row r="3329" spans="17:19" ht="12.75">
      <c r="Q3329" s="79" t="s">
        <v>5183</v>
      </c>
      <c r="R3329" s="75" t="s">
        <v>788</v>
      </c>
      <c r="S3329">
        <v>53201</v>
      </c>
    </row>
    <row r="3330" spans="17:19" ht="12.75">
      <c r="Q3330" s="78" t="s">
        <v>3893</v>
      </c>
      <c r="R3330" s="75" t="s">
        <v>789</v>
      </c>
      <c r="S3330">
        <v>36101</v>
      </c>
    </row>
    <row r="3331" spans="17:19" ht="12.75">
      <c r="Q3331" s="78" t="s">
        <v>5513</v>
      </c>
      <c r="R3331" s="75" t="s">
        <v>11224</v>
      </c>
      <c r="S3331">
        <v>56201</v>
      </c>
    </row>
    <row r="3332" spans="17:19" ht="12.75">
      <c r="Q3332" s="78" t="s">
        <v>5055</v>
      </c>
      <c r="R3332" s="75" t="s">
        <v>13548</v>
      </c>
      <c r="S3332">
        <v>25401</v>
      </c>
    </row>
    <row r="3333" spans="17:19" ht="12.75">
      <c r="Q3333" s="78" t="s">
        <v>5514</v>
      </c>
      <c r="R3333" s="75" t="s">
        <v>790</v>
      </c>
      <c r="S3333">
        <v>56201</v>
      </c>
    </row>
    <row r="3334" spans="17:19" ht="12.75">
      <c r="Q3334" s="78" t="s">
        <v>4700</v>
      </c>
      <c r="R3334" s="75" t="s">
        <v>791</v>
      </c>
      <c r="S3334">
        <v>53101</v>
      </c>
    </row>
    <row r="3335" spans="17:19" ht="12.75">
      <c r="Q3335" s="78" t="s">
        <v>5056</v>
      </c>
      <c r="R3335" s="75" t="s">
        <v>792</v>
      </c>
      <c r="S3335">
        <v>25401</v>
      </c>
    </row>
    <row r="3336" spans="17:19" ht="12.75">
      <c r="Q3336" s="78" t="s">
        <v>6387</v>
      </c>
      <c r="R3336" s="75" t="s">
        <v>793</v>
      </c>
      <c r="S3336">
        <v>56902</v>
      </c>
    </row>
    <row r="3337" spans="17:19" ht="12.75">
      <c r="Q3337" s="78" t="s">
        <v>4701</v>
      </c>
      <c r="R3337" s="75" t="s">
        <v>794</v>
      </c>
      <c r="S3337">
        <v>53101</v>
      </c>
    </row>
    <row r="3338" spans="17:19" ht="12.75">
      <c r="Q3338" s="78" t="s">
        <v>10099</v>
      </c>
      <c r="R3338" s="75" t="s">
        <v>795</v>
      </c>
      <c r="S3338">
        <v>52301</v>
      </c>
    </row>
    <row r="3339" spans="17:19" ht="12.75">
      <c r="Q3339" s="79" t="s">
        <v>5184</v>
      </c>
      <c r="R3339" s="75" t="s">
        <v>796</v>
      </c>
      <c r="S3339">
        <v>53201</v>
      </c>
    </row>
    <row r="3340" spans="17:19" ht="12.75">
      <c r="Q3340" s="78" t="s">
        <v>5515</v>
      </c>
      <c r="R3340" s="75" t="s">
        <v>10245</v>
      </c>
      <c r="S3340">
        <v>56201</v>
      </c>
    </row>
    <row r="3341" spans="17:19" ht="12.75">
      <c r="Q3341" s="78" t="s">
        <v>4349</v>
      </c>
      <c r="R3341" s="75" t="s">
        <v>797</v>
      </c>
      <c r="S3341" s="64">
        <v>51301</v>
      </c>
    </row>
    <row r="3342" spans="17:19" ht="12.75">
      <c r="Q3342" s="78" t="s">
        <v>2966</v>
      </c>
      <c r="R3342" s="75" t="s">
        <v>798</v>
      </c>
      <c r="S3342">
        <v>56501</v>
      </c>
    </row>
    <row r="3343" spans="17:19" ht="12.75">
      <c r="Q3343" s="78" t="s">
        <v>9473</v>
      </c>
      <c r="R3343" s="75" t="s">
        <v>799</v>
      </c>
      <c r="S3343">
        <v>29401</v>
      </c>
    </row>
    <row r="3344" spans="17:19" ht="12.75">
      <c r="Q3344" s="78" t="s">
        <v>4702</v>
      </c>
      <c r="R3344" s="75" t="s">
        <v>800</v>
      </c>
      <c r="S3344">
        <v>53101</v>
      </c>
    </row>
    <row r="3345" spans="17:19" ht="12.75">
      <c r="Q3345" s="78" t="s">
        <v>2967</v>
      </c>
      <c r="R3345" s="75" t="s">
        <v>801</v>
      </c>
      <c r="S3345">
        <v>56501</v>
      </c>
    </row>
    <row r="3346" spans="17:19" ht="12.75">
      <c r="Q3346" s="78" t="s">
        <v>2968</v>
      </c>
      <c r="R3346" s="75" t="s">
        <v>802</v>
      </c>
      <c r="S3346">
        <v>56501</v>
      </c>
    </row>
    <row r="3347" spans="17:19" ht="12.75">
      <c r="Q3347" s="78" t="s">
        <v>7185</v>
      </c>
      <c r="R3347" s="75" t="s">
        <v>803</v>
      </c>
      <c r="S3347">
        <v>51501</v>
      </c>
    </row>
    <row r="3348" spans="17:19" ht="12.75">
      <c r="Q3348" s="78" t="s">
        <v>6388</v>
      </c>
      <c r="R3348" s="75" t="s">
        <v>804</v>
      </c>
      <c r="S3348">
        <v>56902</v>
      </c>
    </row>
    <row r="3349" spans="17:19" ht="12.75">
      <c r="Q3349" s="78" t="s">
        <v>5757</v>
      </c>
      <c r="R3349" s="75" t="s">
        <v>805</v>
      </c>
      <c r="S3349">
        <v>24601</v>
      </c>
    </row>
    <row r="3350" spans="17:19" ht="12.75">
      <c r="Q3350" s="79" t="s">
        <v>5185</v>
      </c>
      <c r="R3350" s="75" t="s">
        <v>806</v>
      </c>
      <c r="S3350">
        <v>53201</v>
      </c>
    </row>
    <row r="3351" spans="17:19" ht="12.75">
      <c r="Q3351" s="78" t="s">
        <v>5057</v>
      </c>
      <c r="R3351" s="75" t="s">
        <v>13009</v>
      </c>
      <c r="S3351">
        <v>25401</v>
      </c>
    </row>
    <row r="3352" spans="17:19" ht="12.75">
      <c r="Q3352" s="78" t="s">
        <v>5058</v>
      </c>
      <c r="R3352" s="75" t="s">
        <v>13010</v>
      </c>
      <c r="S3352">
        <v>25401</v>
      </c>
    </row>
    <row r="3353" spans="17:19" ht="12.75">
      <c r="Q3353" s="78" t="s">
        <v>5059</v>
      </c>
      <c r="R3353" s="75" t="s">
        <v>13011</v>
      </c>
      <c r="S3353">
        <v>25401</v>
      </c>
    </row>
    <row r="3354" spans="17:19" ht="12.75">
      <c r="Q3354" s="78" t="s">
        <v>5060</v>
      </c>
      <c r="R3354" s="75" t="s">
        <v>13014</v>
      </c>
      <c r="S3354">
        <v>25401</v>
      </c>
    </row>
    <row r="3355" spans="17:19" ht="12.75">
      <c r="Q3355" s="78" t="s">
        <v>5061</v>
      </c>
      <c r="R3355" s="75" t="s">
        <v>13012</v>
      </c>
      <c r="S3355">
        <v>25401</v>
      </c>
    </row>
    <row r="3356" spans="17:19" ht="12.75">
      <c r="Q3356" s="78" t="s">
        <v>5062</v>
      </c>
      <c r="R3356" s="75" t="s">
        <v>13013</v>
      </c>
      <c r="S3356">
        <v>25401</v>
      </c>
    </row>
    <row r="3357" spans="17:19" ht="12.75">
      <c r="Q3357" s="78" t="s">
        <v>5063</v>
      </c>
      <c r="R3357" s="75" t="s">
        <v>13015</v>
      </c>
      <c r="S3357">
        <v>25401</v>
      </c>
    </row>
    <row r="3358" spans="17:19" ht="12.75">
      <c r="Q3358" s="78" t="s">
        <v>9835</v>
      </c>
      <c r="R3358" s="75" t="s">
        <v>11463</v>
      </c>
      <c r="S3358">
        <v>51901</v>
      </c>
    </row>
    <row r="3359" spans="17:19" ht="12.75">
      <c r="Q3359" s="78" t="s">
        <v>8489</v>
      </c>
      <c r="R3359" s="75" t="s">
        <v>807</v>
      </c>
      <c r="S3359">
        <v>56601</v>
      </c>
    </row>
    <row r="3360" spans="17:19" ht="12.75">
      <c r="Q3360" s="78" t="s">
        <v>2781</v>
      </c>
      <c r="R3360" s="75" t="s">
        <v>11101</v>
      </c>
      <c r="S3360">
        <v>56301</v>
      </c>
    </row>
    <row r="3361" spans="17:19" ht="12.75">
      <c r="Q3361" s="78" t="s">
        <v>2782</v>
      </c>
      <c r="R3361" s="75" t="s">
        <v>11102</v>
      </c>
      <c r="S3361">
        <v>56301</v>
      </c>
    </row>
    <row r="3362" spans="17:19" ht="12.75">
      <c r="Q3362" s="78" t="s">
        <v>8650</v>
      </c>
      <c r="R3362" s="75" t="s">
        <v>808</v>
      </c>
      <c r="S3362">
        <v>56701</v>
      </c>
    </row>
    <row r="3363" spans="17:19" ht="12.75">
      <c r="Q3363" s="78" t="s">
        <v>5516</v>
      </c>
      <c r="R3363" s="75" t="s">
        <v>11225</v>
      </c>
      <c r="S3363">
        <v>56201</v>
      </c>
    </row>
    <row r="3364" spans="17:19" ht="12.75">
      <c r="Q3364" s="78" t="s">
        <v>5064</v>
      </c>
      <c r="R3364" s="75" t="s">
        <v>13016</v>
      </c>
      <c r="S3364">
        <v>25401</v>
      </c>
    </row>
    <row r="3365" spans="17:19" ht="12.75">
      <c r="Q3365" s="78" t="s">
        <v>5517</v>
      </c>
      <c r="R3365" s="75" t="s">
        <v>11226</v>
      </c>
      <c r="S3365">
        <v>56201</v>
      </c>
    </row>
    <row r="3366" spans="17:19" ht="12.75">
      <c r="Q3366" s="78" t="s">
        <v>4703</v>
      </c>
      <c r="R3366" s="75" t="s">
        <v>809</v>
      </c>
      <c r="S3366">
        <v>53101</v>
      </c>
    </row>
    <row r="3367" spans="17:19" ht="12.75">
      <c r="Q3367" s="78" t="s">
        <v>6389</v>
      </c>
      <c r="R3367" s="75" t="s">
        <v>810</v>
      </c>
      <c r="S3367">
        <v>56902</v>
      </c>
    </row>
    <row r="3368" spans="17:19" ht="12.75">
      <c r="Q3368" s="78" t="s">
        <v>5186</v>
      </c>
      <c r="R3368" s="75" t="s">
        <v>811</v>
      </c>
      <c r="S3368">
        <v>53201</v>
      </c>
    </row>
    <row r="3369" spans="17:19" ht="12.75">
      <c r="Q3369" s="78" t="s">
        <v>6001</v>
      </c>
      <c r="R3369" s="75" t="s">
        <v>12567</v>
      </c>
      <c r="S3369">
        <v>24901</v>
      </c>
    </row>
    <row r="3370" spans="17:19" ht="12.75">
      <c r="Q3370" s="78" t="s">
        <v>5065</v>
      </c>
      <c r="R3370" s="75" t="s">
        <v>11808</v>
      </c>
      <c r="S3370">
        <v>25401</v>
      </c>
    </row>
    <row r="3371" spans="17:19" ht="12.75">
      <c r="Q3371" s="78" t="s">
        <v>5066</v>
      </c>
      <c r="R3371" s="75" t="s">
        <v>12670</v>
      </c>
      <c r="S3371">
        <v>25401</v>
      </c>
    </row>
    <row r="3372" spans="17:19" ht="12.75">
      <c r="Q3372" s="78" t="s">
        <v>6620</v>
      </c>
      <c r="R3372" s="75" t="s">
        <v>11789</v>
      </c>
      <c r="S3372">
        <v>27301</v>
      </c>
    </row>
    <row r="3373" spans="17:19" ht="12.75">
      <c r="Q3373" s="78" t="s">
        <v>10488</v>
      </c>
      <c r="R3373" s="75" t="s">
        <v>812</v>
      </c>
      <c r="S3373">
        <v>21601</v>
      </c>
    </row>
    <row r="3374" spans="17:19" ht="12.75">
      <c r="Q3374" s="78" t="s">
        <v>10489</v>
      </c>
      <c r="R3374" s="75" t="s">
        <v>813</v>
      </c>
      <c r="S3374">
        <v>21601</v>
      </c>
    </row>
    <row r="3375" spans="17:19" ht="12.75">
      <c r="Q3375" s="78" t="s">
        <v>10490</v>
      </c>
      <c r="R3375" s="75" t="s">
        <v>814</v>
      </c>
      <c r="S3375">
        <v>21601</v>
      </c>
    </row>
    <row r="3376" spans="17:19" ht="12.75">
      <c r="Q3376" s="78" t="s">
        <v>5067</v>
      </c>
      <c r="R3376" s="75" t="s">
        <v>12671</v>
      </c>
      <c r="S3376">
        <v>25401</v>
      </c>
    </row>
    <row r="3377" spans="17:19" ht="12.75">
      <c r="Q3377" s="78" t="s">
        <v>10491</v>
      </c>
      <c r="R3377" s="75" t="s">
        <v>11594</v>
      </c>
      <c r="S3377">
        <v>21601</v>
      </c>
    </row>
    <row r="3378" spans="17:19" ht="12.75">
      <c r="Q3378" s="78" t="s">
        <v>4350</v>
      </c>
      <c r="R3378" s="75" t="s">
        <v>8418</v>
      </c>
      <c r="S3378" s="64">
        <v>51301</v>
      </c>
    </row>
    <row r="3379" spans="17:19" ht="12.75">
      <c r="Q3379" s="78" t="s">
        <v>4704</v>
      </c>
      <c r="R3379" s="75" t="s">
        <v>815</v>
      </c>
      <c r="S3379">
        <v>53101</v>
      </c>
    </row>
    <row r="3380" spans="17:19" ht="12.75">
      <c r="Q3380" s="78" t="s">
        <v>10492</v>
      </c>
      <c r="R3380" s="75" t="s">
        <v>816</v>
      </c>
      <c r="S3380">
        <v>21601</v>
      </c>
    </row>
    <row r="3381" spans="17:19" ht="12.75">
      <c r="Q3381" s="78" t="s">
        <v>10673</v>
      </c>
      <c r="R3381" s="75" t="s">
        <v>817</v>
      </c>
      <c r="S3381">
        <v>22104</v>
      </c>
    </row>
    <row r="3382" spans="17:19" ht="12.75">
      <c r="Q3382" s="78" t="s">
        <v>10674</v>
      </c>
      <c r="R3382" s="75" t="s">
        <v>13867</v>
      </c>
      <c r="S3382">
        <v>22104</v>
      </c>
    </row>
    <row r="3383" spans="17:19" ht="12.75">
      <c r="Q3383" s="78" t="s">
        <v>9423</v>
      </c>
      <c r="R3383" s="75" t="s">
        <v>12136</v>
      </c>
      <c r="S3383">
        <v>29201</v>
      </c>
    </row>
    <row r="3384" spans="17:19" ht="12.75">
      <c r="Q3384" s="78" t="s">
        <v>10493</v>
      </c>
      <c r="R3384" s="75" t="s">
        <v>11595</v>
      </c>
      <c r="S3384">
        <v>21601</v>
      </c>
    </row>
    <row r="3385" spans="17:19" ht="12.75">
      <c r="Q3385" s="78" t="s">
        <v>5068</v>
      </c>
      <c r="R3385" s="75" t="s">
        <v>13017</v>
      </c>
      <c r="S3385">
        <v>25401</v>
      </c>
    </row>
    <row r="3386" spans="17:19" ht="12.75">
      <c r="Q3386" s="78" t="s">
        <v>10675</v>
      </c>
      <c r="R3386" s="75" t="s">
        <v>818</v>
      </c>
      <c r="S3386">
        <v>22104</v>
      </c>
    </row>
    <row r="3387" spans="17:19" ht="12.75">
      <c r="Q3387" s="78" t="s">
        <v>10676</v>
      </c>
      <c r="R3387" s="75" t="s">
        <v>819</v>
      </c>
      <c r="S3387">
        <v>22104</v>
      </c>
    </row>
    <row r="3388" spans="17:19" ht="12.75">
      <c r="Q3388" s="78" t="s">
        <v>4351</v>
      </c>
      <c r="R3388" s="75" t="s">
        <v>820</v>
      </c>
      <c r="S3388" s="64">
        <v>51301</v>
      </c>
    </row>
    <row r="3389" spans="17:19" ht="12.75">
      <c r="Q3389" s="78" t="s">
        <v>10677</v>
      </c>
      <c r="R3389" s="75" t="s">
        <v>12489</v>
      </c>
      <c r="S3389">
        <v>22104</v>
      </c>
    </row>
    <row r="3390" spans="17:19" ht="12.75">
      <c r="Q3390" s="78" t="s">
        <v>4352</v>
      </c>
      <c r="R3390" s="75" t="s">
        <v>821</v>
      </c>
      <c r="S3390" s="64">
        <v>51301</v>
      </c>
    </row>
    <row r="3391" spans="17:19" ht="12.75">
      <c r="Q3391" s="78" t="s">
        <v>10494</v>
      </c>
      <c r="R3391" s="75" t="s">
        <v>822</v>
      </c>
      <c r="S3391">
        <v>21601</v>
      </c>
    </row>
    <row r="3392" spans="17:19" ht="12.75">
      <c r="Q3392" s="78" t="s">
        <v>8263</v>
      </c>
      <c r="R3392" s="75" t="s">
        <v>11956</v>
      </c>
      <c r="S3392">
        <v>22301</v>
      </c>
    </row>
    <row r="3393" spans="17:19" ht="12.75">
      <c r="Q3393" s="78" t="s">
        <v>9237</v>
      </c>
      <c r="R3393" s="75" t="s">
        <v>12568</v>
      </c>
      <c r="S3393">
        <v>29101</v>
      </c>
    </row>
    <row r="3394" spans="17:19" ht="12.75">
      <c r="Q3394" s="78" t="s">
        <v>5187</v>
      </c>
      <c r="R3394" s="75" t="s">
        <v>823</v>
      </c>
      <c r="S3394">
        <v>53201</v>
      </c>
    </row>
    <row r="3395" spans="17:19" ht="12.75">
      <c r="Q3395" s="78" t="s">
        <v>8264</v>
      </c>
      <c r="R3395" s="75" t="s">
        <v>11957</v>
      </c>
      <c r="S3395">
        <v>22301</v>
      </c>
    </row>
    <row r="3396" spans="17:19" ht="12.75">
      <c r="Q3396" s="78" t="s">
        <v>8265</v>
      </c>
      <c r="R3396" s="75" t="s">
        <v>11958</v>
      </c>
      <c r="S3396">
        <v>22301</v>
      </c>
    </row>
    <row r="3397" spans="17:19" ht="12.75">
      <c r="Q3397" s="78" t="s">
        <v>4353</v>
      </c>
      <c r="R3397" s="75" t="s">
        <v>8419</v>
      </c>
      <c r="S3397" s="64">
        <v>51301</v>
      </c>
    </row>
    <row r="3398" spans="17:19" ht="12.75">
      <c r="Q3398" s="78" t="s">
        <v>7002</v>
      </c>
      <c r="R3398" s="75" t="s">
        <v>824</v>
      </c>
      <c r="S3398">
        <v>29901</v>
      </c>
    </row>
    <row r="3399" spans="17:19" ht="12.75">
      <c r="Q3399" s="78" t="s">
        <v>4354</v>
      </c>
      <c r="R3399" s="75" t="s">
        <v>8420</v>
      </c>
      <c r="S3399" s="64">
        <v>51301</v>
      </c>
    </row>
    <row r="3400" spans="17:19" ht="12.75">
      <c r="Q3400" s="78" t="s">
        <v>6390</v>
      </c>
      <c r="R3400" s="75" t="s">
        <v>825</v>
      </c>
      <c r="S3400">
        <v>56902</v>
      </c>
    </row>
    <row r="3401" spans="17:19" ht="12.75">
      <c r="Q3401" s="78" t="s">
        <v>7826</v>
      </c>
      <c r="R3401" s="75" t="s">
        <v>10810</v>
      </c>
      <c r="S3401">
        <v>54103</v>
      </c>
    </row>
    <row r="3402" spans="17:19" ht="12.75">
      <c r="Q3402" s="78" t="s">
        <v>5069</v>
      </c>
      <c r="R3402" s="75" t="s">
        <v>12391</v>
      </c>
      <c r="S3402">
        <v>25401</v>
      </c>
    </row>
    <row r="3403" spans="17:19" ht="12.75">
      <c r="Q3403" s="78" t="s">
        <v>5070</v>
      </c>
      <c r="R3403" s="75" t="s">
        <v>12392</v>
      </c>
      <c r="S3403">
        <v>25401</v>
      </c>
    </row>
    <row r="3404" spans="17:19" ht="12.75">
      <c r="Q3404" s="78" t="s">
        <v>5071</v>
      </c>
      <c r="R3404" s="75" t="s">
        <v>12672</v>
      </c>
      <c r="S3404">
        <v>25401</v>
      </c>
    </row>
    <row r="3405" spans="17:19" ht="12.75">
      <c r="Q3405" s="78" t="s">
        <v>5072</v>
      </c>
      <c r="R3405" s="75" t="s">
        <v>13020</v>
      </c>
      <c r="S3405">
        <v>25401</v>
      </c>
    </row>
    <row r="3406" spans="17:19" ht="12.75">
      <c r="Q3406" s="78" t="s">
        <v>5073</v>
      </c>
      <c r="R3406" s="75" t="s">
        <v>13019</v>
      </c>
      <c r="S3406">
        <v>25401</v>
      </c>
    </row>
    <row r="3407" spans="17:19" ht="12.75">
      <c r="Q3407" s="78" t="s">
        <v>5074</v>
      </c>
      <c r="R3407" s="75" t="s">
        <v>13021</v>
      </c>
      <c r="S3407">
        <v>25401</v>
      </c>
    </row>
    <row r="3408" spans="17:19" ht="12.75">
      <c r="Q3408" s="78" t="s">
        <v>4705</v>
      </c>
      <c r="R3408" s="75" t="s">
        <v>826</v>
      </c>
      <c r="S3408">
        <v>53101</v>
      </c>
    </row>
    <row r="3409" spans="17:19" ht="12.75">
      <c r="Q3409" s="78" t="s">
        <v>5075</v>
      </c>
      <c r="R3409" s="75" t="s">
        <v>13077</v>
      </c>
      <c r="S3409">
        <v>25401</v>
      </c>
    </row>
    <row r="3410" spans="17:19" ht="12.75">
      <c r="Q3410" s="78" t="s">
        <v>6391</v>
      </c>
      <c r="R3410" s="75" t="s">
        <v>827</v>
      </c>
      <c r="S3410">
        <v>56902</v>
      </c>
    </row>
    <row r="3411" spans="17:19" ht="12.75">
      <c r="Q3411" s="78" t="s">
        <v>5076</v>
      </c>
      <c r="R3411" s="75" t="s">
        <v>12393</v>
      </c>
      <c r="S3411">
        <v>25401</v>
      </c>
    </row>
    <row r="3412" spans="17:19" ht="12.75">
      <c r="Q3412" s="78" t="s">
        <v>5077</v>
      </c>
      <c r="R3412" s="75" t="s">
        <v>12394</v>
      </c>
      <c r="S3412">
        <v>25401</v>
      </c>
    </row>
    <row r="3413" spans="17:19" ht="12.75">
      <c r="Q3413" s="78" t="s">
        <v>1579</v>
      </c>
      <c r="R3413" s="75" t="s">
        <v>828</v>
      </c>
      <c r="S3413">
        <v>57101</v>
      </c>
    </row>
    <row r="3414" spans="17:19" ht="12.75">
      <c r="Q3414" s="78" t="s">
        <v>10678</v>
      </c>
      <c r="R3414" s="75" t="s">
        <v>829</v>
      </c>
      <c r="S3414">
        <v>22104</v>
      </c>
    </row>
    <row r="3415" spans="17:19" ht="12.75">
      <c r="Q3415" s="78" t="s">
        <v>10679</v>
      </c>
      <c r="R3415" s="75" t="s">
        <v>830</v>
      </c>
      <c r="S3415">
        <v>22104</v>
      </c>
    </row>
    <row r="3416" spans="17:19" ht="12.75">
      <c r="Q3416" s="78" t="s">
        <v>6392</v>
      </c>
      <c r="R3416" s="75" t="s">
        <v>831</v>
      </c>
      <c r="S3416">
        <v>56902</v>
      </c>
    </row>
    <row r="3417" spans="17:19" ht="12.75">
      <c r="Q3417" s="78" t="s">
        <v>3715</v>
      </c>
      <c r="R3417" s="75" t="s">
        <v>832</v>
      </c>
      <c r="S3417">
        <v>27101</v>
      </c>
    </row>
    <row r="3418" spans="17:19" ht="12.75">
      <c r="Q3418" s="78" t="s">
        <v>9836</v>
      </c>
      <c r="R3418" s="75" t="s">
        <v>10951</v>
      </c>
      <c r="S3418">
        <v>51901</v>
      </c>
    </row>
    <row r="3419" spans="17:19" ht="12.75">
      <c r="Q3419" s="78" t="s">
        <v>6393</v>
      </c>
      <c r="R3419" s="75" t="s">
        <v>833</v>
      </c>
      <c r="S3419">
        <v>56902</v>
      </c>
    </row>
    <row r="3420" spans="17:19" ht="12.75">
      <c r="Q3420" s="78" t="s">
        <v>8266</v>
      </c>
      <c r="R3420" s="75" t="s">
        <v>11959</v>
      </c>
      <c r="S3420">
        <v>22301</v>
      </c>
    </row>
    <row r="3421" spans="17:19" ht="12.75">
      <c r="Q3421" s="78" t="s">
        <v>7678</v>
      </c>
      <c r="R3421" s="75" t="s">
        <v>13520</v>
      </c>
      <c r="S3421">
        <v>21101</v>
      </c>
    </row>
    <row r="3422" spans="17:19" ht="12.75">
      <c r="Q3422" s="78" t="s">
        <v>4706</v>
      </c>
      <c r="R3422" s="75" t="s">
        <v>834</v>
      </c>
      <c r="S3422">
        <v>53101</v>
      </c>
    </row>
    <row r="3423" spans="17:19" ht="12.75">
      <c r="Q3423" s="78" t="s">
        <v>4707</v>
      </c>
      <c r="R3423" s="75" t="s">
        <v>835</v>
      </c>
      <c r="S3423">
        <v>53101</v>
      </c>
    </row>
    <row r="3424" spans="17:19" ht="12.75">
      <c r="Q3424" s="78" t="s">
        <v>2969</v>
      </c>
      <c r="R3424" s="75" t="s">
        <v>836</v>
      </c>
      <c r="S3424">
        <v>56501</v>
      </c>
    </row>
    <row r="3425" spans="17:19" ht="12.75">
      <c r="Q3425" s="78" t="s">
        <v>9238</v>
      </c>
      <c r="R3425" s="75" t="s">
        <v>12852</v>
      </c>
      <c r="S3425">
        <v>29101</v>
      </c>
    </row>
    <row r="3426" spans="17:19" ht="12.75">
      <c r="Q3426" s="78" t="s">
        <v>9239</v>
      </c>
      <c r="R3426" s="75" t="s">
        <v>12853</v>
      </c>
      <c r="S3426">
        <v>29101</v>
      </c>
    </row>
    <row r="3427" spans="17:19" ht="12.75">
      <c r="Q3427" s="78" t="s">
        <v>4355</v>
      </c>
      <c r="R3427" s="75" t="s">
        <v>8421</v>
      </c>
      <c r="S3427" s="64">
        <v>51301</v>
      </c>
    </row>
    <row r="3428" spans="17:19" ht="12.75">
      <c r="Q3428" s="78" t="s">
        <v>9240</v>
      </c>
      <c r="R3428" s="75" t="s">
        <v>837</v>
      </c>
      <c r="S3428">
        <v>29101</v>
      </c>
    </row>
    <row r="3429" spans="17:19" ht="12.75">
      <c r="Q3429" s="78" t="s">
        <v>4356</v>
      </c>
      <c r="R3429" s="75" t="s">
        <v>8422</v>
      </c>
      <c r="S3429" s="64">
        <v>51301</v>
      </c>
    </row>
    <row r="3430" spans="17:19" ht="12.75">
      <c r="Q3430" s="78" t="s">
        <v>9474</v>
      </c>
      <c r="R3430" s="75" t="s">
        <v>838</v>
      </c>
      <c r="S3430">
        <v>29401</v>
      </c>
    </row>
    <row r="3431" spans="17:19" ht="12.75">
      <c r="Q3431" s="78" t="s">
        <v>7679</v>
      </c>
      <c r="R3431" s="75" t="s">
        <v>13823</v>
      </c>
      <c r="S3431">
        <v>21101</v>
      </c>
    </row>
    <row r="3432" spans="17:19" ht="12.75">
      <c r="Q3432" s="78" t="s">
        <v>10446</v>
      </c>
      <c r="R3432" s="75" t="s">
        <v>13824</v>
      </c>
      <c r="S3432">
        <v>21501</v>
      </c>
    </row>
    <row r="3433" spans="17:19" ht="12.75">
      <c r="Q3433" s="78" t="s">
        <v>10447</v>
      </c>
      <c r="R3433" s="75" t="s">
        <v>13825</v>
      </c>
      <c r="S3433">
        <v>21501</v>
      </c>
    </row>
    <row r="3434" spans="17:19" ht="12.75">
      <c r="Q3434" s="78" t="s">
        <v>9837</v>
      </c>
      <c r="R3434" s="75" t="s">
        <v>839</v>
      </c>
      <c r="S3434">
        <v>51901</v>
      </c>
    </row>
    <row r="3435" spans="17:19" ht="12.75">
      <c r="Q3435" s="78" t="s">
        <v>6621</v>
      </c>
      <c r="R3435" s="75" t="s">
        <v>11758</v>
      </c>
      <c r="S3435">
        <v>27301</v>
      </c>
    </row>
    <row r="3436" spans="17:19" ht="12.75">
      <c r="Q3436" s="78" t="s">
        <v>6622</v>
      </c>
      <c r="R3436" s="75" t="s">
        <v>11759</v>
      </c>
      <c r="S3436">
        <v>27301</v>
      </c>
    </row>
    <row r="3437" spans="17:19" ht="12.75">
      <c r="Q3437" s="78" t="s">
        <v>7680</v>
      </c>
      <c r="R3437" s="75" t="s">
        <v>13999</v>
      </c>
      <c r="S3437">
        <v>21101</v>
      </c>
    </row>
    <row r="3438" spans="17:19" ht="12.75">
      <c r="Q3438" s="78" t="s">
        <v>7681</v>
      </c>
      <c r="R3438" s="75" t="s">
        <v>14058</v>
      </c>
      <c r="S3438">
        <v>21101</v>
      </c>
    </row>
    <row r="3439" spans="17:19" ht="12.75">
      <c r="Q3439" s="78" t="s">
        <v>9838</v>
      </c>
      <c r="R3439" s="75" t="s">
        <v>10952</v>
      </c>
      <c r="S3439">
        <v>51901</v>
      </c>
    </row>
    <row r="3440" spans="17:19" ht="12.75">
      <c r="Q3440" s="78" t="s">
        <v>8267</v>
      </c>
      <c r="R3440" s="75" t="s">
        <v>11960</v>
      </c>
      <c r="S3440">
        <v>22301</v>
      </c>
    </row>
    <row r="3441" spans="17:19" ht="12.75">
      <c r="Q3441" s="78" t="s">
        <v>6660</v>
      </c>
      <c r="R3441" s="75" t="s">
        <v>12740</v>
      </c>
      <c r="S3441">
        <v>27501</v>
      </c>
    </row>
    <row r="3442" spans="17:19" ht="12.75">
      <c r="Q3442" s="78" t="s">
        <v>10680</v>
      </c>
      <c r="R3442" s="75" t="s">
        <v>12497</v>
      </c>
      <c r="S3442">
        <v>22104</v>
      </c>
    </row>
    <row r="3443" spans="17:19" ht="12.75">
      <c r="Q3443" s="78" t="s">
        <v>4197</v>
      </c>
      <c r="R3443" s="75" t="s">
        <v>840</v>
      </c>
      <c r="S3443" s="81">
        <v>51201</v>
      </c>
    </row>
    <row r="3444" spans="17:19" ht="12.75">
      <c r="Q3444" s="78" t="s">
        <v>4357</v>
      </c>
      <c r="R3444" s="75" t="s">
        <v>841</v>
      </c>
      <c r="S3444" s="64">
        <v>51301</v>
      </c>
    </row>
    <row r="3445" spans="17:19" ht="12.75">
      <c r="Q3445" s="78" t="s">
        <v>4198</v>
      </c>
      <c r="R3445" s="75" t="s">
        <v>842</v>
      </c>
      <c r="S3445" s="81">
        <v>51201</v>
      </c>
    </row>
    <row r="3446" spans="17:19" ht="12.75">
      <c r="Q3446" s="78" t="s">
        <v>4199</v>
      </c>
      <c r="R3446" s="75" t="s">
        <v>843</v>
      </c>
      <c r="S3446" s="81">
        <v>51201</v>
      </c>
    </row>
    <row r="3447" spans="17:19" ht="12.75">
      <c r="Q3447" s="78" t="s">
        <v>4200</v>
      </c>
      <c r="R3447" s="75" t="s">
        <v>844</v>
      </c>
      <c r="S3447" s="81">
        <v>51201</v>
      </c>
    </row>
    <row r="3448" spans="17:19" ht="12.75">
      <c r="Q3448" s="78" t="s">
        <v>2783</v>
      </c>
      <c r="R3448" s="75" t="s">
        <v>11103</v>
      </c>
      <c r="S3448">
        <v>56301</v>
      </c>
    </row>
    <row r="3449" spans="17:19" ht="12.75">
      <c r="Q3449" s="78" t="s">
        <v>10027</v>
      </c>
      <c r="R3449" s="75" t="s">
        <v>845</v>
      </c>
      <c r="S3449">
        <v>52201</v>
      </c>
    </row>
    <row r="3450" spans="17:19" ht="12.75">
      <c r="Q3450" s="78" t="s">
        <v>5842</v>
      </c>
      <c r="R3450" s="75" t="s">
        <v>846</v>
      </c>
      <c r="S3450">
        <v>24701</v>
      </c>
    </row>
    <row r="3451" spans="17:19" ht="12.75">
      <c r="Q3451" s="78" t="s">
        <v>1603</v>
      </c>
      <c r="R3451" s="75" t="s">
        <v>847</v>
      </c>
      <c r="S3451">
        <v>57401</v>
      </c>
    </row>
    <row r="3452" spans="17:19" ht="12.75">
      <c r="Q3452" s="78" t="s">
        <v>3617</v>
      </c>
      <c r="R3452" s="75" t="s">
        <v>13480</v>
      </c>
      <c r="S3452">
        <v>26102</v>
      </c>
    </row>
    <row r="3453" spans="17:19" ht="12.75">
      <c r="Q3453" s="78" t="s">
        <v>6394</v>
      </c>
      <c r="R3453" s="75" t="s">
        <v>848</v>
      </c>
      <c r="S3453">
        <v>56902</v>
      </c>
    </row>
    <row r="3454" spans="17:19" ht="12.75">
      <c r="Q3454" s="78" t="s">
        <v>6395</v>
      </c>
      <c r="R3454" s="75" t="s">
        <v>849</v>
      </c>
      <c r="S3454">
        <v>56902</v>
      </c>
    </row>
    <row r="3455" spans="17:19" ht="12.75">
      <c r="Q3455" s="78" t="s">
        <v>7186</v>
      </c>
      <c r="R3455" s="75" t="s">
        <v>850</v>
      </c>
      <c r="S3455">
        <v>51501</v>
      </c>
    </row>
    <row r="3456" spans="17:19" ht="12.75">
      <c r="Q3456" s="78" t="s">
        <v>7187</v>
      </c>
      <c r="R3456" s="75" t="s">
        <v>851</v>
      </c>
      <c r="S3456">
        <v>51501</v>
      </c>
    </row>
    <row r="3457" spans="17:19" ht="12.75">
      <c r="Q3457" s="78" t="s">
        <v>10150</v>
      </c>
      <c r="R3457" s="75" t="s">
        <v>852</v>
      </c>
      <c r="S3457">
        <v>52901</v>
      </c>
    </row>
    <row r="3458" spans="17:19" ht="12.75">
      <c r="Q3458" s="78" t="s">
        <v>10151</v>
      </c>
      <c r="R3458" s="75" t="s">
        <v>853</v>
      </c>
      <c r="S3458">
        <v>52901</v>
      </c>
    </row>
    <row r="3459" spans="17:19" ht="12.75">
      <c r="Q3459" s="78" t="s">
        <v>8490</v>
      </c>
      <c r="R3459" s="75" t="s">
        <v>854</v>
      </c>
      <c r="S3459">
        <v>56601</v>
      </c>
    </row>
    <row r="3460" spans="17:19" ht="12.75">
      <c r="Q3460" s="79" t="s">
        <v>5188</v>
      </c>
      <c r="R3460" s="75" t="s">
        <v>855</v>
      </c>
      <c r="S3460">
        <v>53201</v>
      </c>
    </row>
    <row r="3461" spans="17:19" ht="12.75">
      <c r="Q3461" s="78" t="s">
        <v>6002</v>
      </c>
      <c r="R3461" s="75" t="s">
        <v>12281</v>
      </c>
      <c r="S3461">
        <v>24901</v>
      </c>
    </row>
    <row r="3462" spans="17:19" ht="12.75">
      <c r="Q3462" s="78" t="s">
        <v>6003</v>
      </c>
      <c r="R3462" s="75" t="s">
        <v>11716</v>
      </c>
      <c r="S3462">
        <v>24901</v>
      </c>
    </row>
    <row r="3463" spans="17:19" ht="12.75">
      <c r="Q3463" s="78" t="s">
        <v>6004</v>
      </c>
      <c r="R3463" s="75" t="s">
        <v>11717</v>
      </c>
      <c r="S3463">
        <v>24901</v>
      </c>
    </row>
    <row r="3464" spans="17:19" ht="12.75">
      <c r="Q3464" s="78" t="s">
        <v>4358</v>
      </c>
      <c r="R3464" s="75" t="s">
        <v>856</v>
      </c>
      <c r="S3464" s="64">
        <v>51301</v>
      </c>
    </row>
    <row r="3465" spans="17:19" ht="12.75">
      <c r="Q3465" s="78" t="s">
        <v>8331</v>
      </c>
      <c r="R3465" s="75" t="s">
        <v>857</v>
      </c>
      <c r="S3465">
        <v>24201</v>
      </c>
    </row>
    <row r="3466" spans="17:19" ht="12.75">
      <c r="Q3466" s="78" t="s">
        <v>5843</v>
      </c>
      <c r="R3466" s="75" t="s">
        <v>858</v>
      </c>
      <c r="S3466">
        <v>24701</v>
      </c>
    </row>
    <row r="3467" spans="17:19" ht="12.75">
      <c r="Q3467" s="78" t="s">
        <v>5844</v>
      </c>
      <c r="R3467" s="75" t="s">
        <v>12033</v>
      </c>
      <c r="S3467">
        <v>24701</v>
      </c>
    </row>
    <row r="3468" spans="17:19" ht="12.75">
      <c r="Q3468" s="78" t="s">
        <v>5845</v>
      </c>
      <c r="R3468" s="75" t="s">
        <v>12034</v>
      </c>
      <c r="S3468">
        <v>24701</v>
      </c>
    </row>
    <row r="3469" spans="17:19" ht="12.75">
      <c r="Q3469" s="78" t="s">
        <v>5846</v>
      </c>
      <c r="R3469" s="75" t="s">
        <v>12035</v>
      </c>
      <c r="S3469">
        <v>24701</v>
      </c>
    </row>
    <row r="3470" spans="17:19" ht="12.75">
      <c r="Q3470" s="78" t="s">
        <v>5078</v>
      </c>
      <c r="R3470" s="75" t="s">
        <v>13022</v>
      </c>
      <c r="S3470">
        <v>25401</v>
      </c>
    </row>
    <row r="3471" spans="17:19" ht="12.75">
      <c r="Q3471" s="78" t="s">
        <v>8332</v>
      </c>
      <c r="R3471" s="75" t="s">
        <v>12713</v>
      </c>
      <c r="S3471">
        <v>24201</v>
      </c>
    </row>
    <row r="3472" spans="17:19" ht="12.75">
      <c r="Q3472" s="78" t="s">
        <v>8333</v>
      </c>
      <c r="R3472" s="75" t="s">
        <v>12717</v>
      </c>
      <c r="S3472">
        <v>24201</v>
      </c>
    </row>
    <row r="3473" spans="17:19" ht="12.75">
      <c r="Q3473" s="78" t="s">
        <v>5847</v>
      </c>
      <c r="R3473" s="75" t="s">
        <v>12036</v>
      </c>
      <c r="S3473">
        <v>24701</v>
      </c>
    </row>
    <row r="3474" spans="17:19" ht="12.75">
      <c r="Q3474" s="78" t="s">
        <v>7682</v>
      </c>
      <c r="R3474" s="75" t="s">
        <v>859</v>
      </c>
      <c r="S3474">
        <v>21101</v>
      </c>
    </row>
    <row r="3475" spans="17:19" ht="12.75">
      <c r="Q3475" s="78" t="s">
        <v>7683</v>
      </c>
      <c r="R3475" s="75" t="s">
        <v>860</v>
      </c>
      <c r="S3475">
        <v>21101</v>
      </c>
    </row>
    <row r="3476" spans="17:19" ht="12.75">
      <c r="Q3476" s="78" t="s">
        <v>7684</v>
      </c>
      <c r="R3476" s="75" t="s">
        <v>861</v>
      </c>
      <c r="S3476">
        <v>21101</v>
      </c>
    </row>
    <row r="3477" spans="17:19" ht="12.75">
      <c r="Q3477" s="78" t="s">
        <v>7685</v>
      </c>
      <c r="R3477" s="75" t="s">
        <v>862</v>
      </c>
      <c r="S3477">
        <v>21101</v>
      </c>
    </row>
    <row r="3478" spans="17:19" ht="12.75">
      <c r="Q3478" s="78" t="s">
        <v>7686</v>
      </c>
      <c r="R3478" s="75" t="s">
        <v>863</v>
      </c>
      <c r="S3478">
        <v>21101</v>
      </c>
    </row>
    <row r="3479" spans="17:19" ht="12.75">
      <c r="Q3479" s="78" t="s">
        <v>5848</v>
      </c>
      <c r="R3479" s="75" t="s">
        <v>12612</v>
      </c>
      <c r="S3479">
        <v>24701</v>
      </c>
    </row>
    <row r="3480" spans="17:19" ht="12.75">
      <c r="Q3480" s="78" t="s">
        <v>5518</v>
      </c>
      <c r="R3480" s="75" t="s">
        <v>11227</v>
      </c>
      <c r="S3480">
        <v>56201</v>
      </c>
    </row>
    <row r="3481" spans="17:19" ht="12.75">
      <c r="Q3481" s="78" t="s">
        <v>5970</v>
      </c>
      <c r="R3481" s="75" t="s">
        <v>12524</v>
      </c>
      <c r="S3481">
        <v>24801</v>
      </c>
    </row>
    <row r="3482" spans="17:19" ht="12.75">
      <c r="Q3482" s="78" t="s">
        <v>5849</v>
      </c>
      <c r="R3482" s="75" t="s">
        <v>864</v>
      </c>
      <c r="S3482">
        <v>24701</v>
      </c>
    </row>
    <row r="3483" spans="17:19" ht="12.75">
      <c r="Q3483" s="78" t="s">
        <v>5850</v>
      </c>
      <c r="R3483" s="75" t="s">
        <v>12613</v>
      </c>
      <c r="S3483">
        <v>24701</v>
      </c>
    </row>
    <row r="3484" spans="17:19" ht="12.75">
      <c r="Q3484" s="78" t="s">
        <v>5851</v>
      </c>
      <c r="R3484" s="75" t="s">
        <v>865</v>
      </c>
      <c r="S3484">
        <v>24701</v>
      </c>
    </row>
    <row r="3485" spans="17:19" ht="12.75">
      <c r="Q3485" s="78" t="s">
        <v>6623</v>
      </c>
      <c r="R3485" s="75" t="s">
        <v>11802</v>
      </c>
      <c r="S3485">
        <v>27301</v>
      </c>
    </row>
    <row r="3486" spans="17:19" ht="12.75">
      <c r="Q3486" s="78" t="s">
        <v>5189</v>
      </c>
      <c r="R3486" s="75" t="s">
        <v>866</v>
      </c>
      <c r="S3486">
        <v>53201</v>
      </c>
    </row>
    <row r="3487" spans="17:19" ht="12.75">
      <c r="Q3487" s="78" t="s">
        <v>4708</v>
      </c>
      <c r="R3487" s="75" t="s">
        <v>867</v>
      </c>
      <c r="S3487">
        <v>53101</v>
      </c>
    </row>
    <row r="3488" spans="17:19" ht="12.75">
      <c r="Q3488" s="78" t="s">
        <v>4709</v>
      </c>
      <c r="R3488" s="75" t="s">
        <v>868</v>
      </c>
      <c r="S3488">
        <v>53101</v>
      </c>
    </row>
    <row r="3489" spans="17:19" ht="12.75">
      <c r="Q3489" s="79" t="s">
        <v>5190</v>
      </c>
      <c r="R3489" s="75" t="s">
        <v>869</v>
      </c>
      <c r="S3489">
        <v>53201</v>
      </c>
    </row>
    <row r="3490" spans="17:19" ht="12.75">
      <c r="Q3490" s="78" t="s">
        <v>9839</v>
      </c>
      <c r="R3490" s="75" t="s">
        <v>9132</v>
      </c>
      <c r="S3490">
        <v>51901</v>
      </c>
    </row>
    <row r="3491" spans="17:19" ht="12.75">
      <c r="Q3491" s="78" t="s">
        <v>5079</v>
      </c>
      <c r="R3491" s="75" t="s">
        <v>11819</v>
      </c>
      <c r="S3491">
        <v>25401</v>
      </c>
    </row>
    <row r="3492" spans="17:19" ht="12.75">
      <c r="Q3492" s="78" t="s">
        <v>4201</v>
      </c>
      <c r="R3492" s="75" t="s">
        <v>870</v>
      </c>
      <c r="S3492" s="81">
        <v>51201</v>
      </c>
    </row>
    <row r="3493" spans="17:19" ht="12.75">
      <c r="Q3493" s="78" t="s">
        <v>4710</v>
      </c>
      <c r="R3493" s="75" t="s">
        <v>871</v>
      </c>
      <c r="S3493">
        <v>53101</v>
      </c>
    </row>
    <row r="3494" spans="17:19" ht="12.75">
      <c r="Q3494" s="78" t="s">
        <v>4711</v>
      </c>
      <c r="R3494" s="75" t="s">
        <v>872</v>
      </c>
      <c r="S3494">
        <v>53101</v>
      </c>
    </row>
    <row r="3495" spans="17:19" ht="12.75">
      <c r="Q3495" s="78" t="s">
        <v>4359</v>
      </c>
      <c r="R3495" s="75" t="s">
        <v>873</v>
      </c>
      <c r="S3495" s="64">
        <v>51301</v>
      </c>
    </row>
    <row r="3496" spans="17:19" ht="12.75">
      <c r="Q3496" s="78" t="s">
        <v>4360</v>
      </c>
      <c r="R3496" s="75" t="s">
        <v>874</v>
      </c>
      <c r="S3496" s="64">
        <v>51301</v>
      </c>
    </row>
    <row r="3497" spans="17:19" ht="12.75">
      <c r="Q3497" s="78" t="s">
        <v>4712</v>
      </c>
      <c r="R3497" s="75" t="s">
        <v>875</v>
      </c>
      <c r="S3497">
        <v>53101</v>
      </c>
    </row>
    <row r="3498" spans="17:19" ht="12.75">
      <c r="Q3498" s="78" t="s">
        <v>10100</v>
      </c>
      <c r="R3498" s="75" t="s">
        <v>876</v>
      </c>
      <c r="S3498">
        <v>52301</v>
      </c>
    </row>
    <row r="3499" spans="17:19" ht="12.75">
      <c r="Q3499" s="78" t="s">
        <v>4713</v>
      </c>
      <c r="R3499" s="75" t="s">
        <v>877</v>
      </c>
      <c r="S3499">
        <v>53101</v>
      </c>
    </row>
    <row r="3500" spans="17:19" ht="12.75">
      <c r="Q3500" s="78" t="s">
        <v>5758</v>
      </c>
      <c r="R3500" s="75" t="s">
        <v>13630</v>
      </c>
      <c r="S3500">
        <v>24601</v>
      </c>
    </row>
    <row r="3501" spans="17:19" ht="12.75">
      <c r="Q3501" s="78" t="s">
        <v>9840</v>
      </c>
      <c r="R3501" s="75" t="s">
        <v>9133</v>
      </c>
      <c r="S3501">
        <v>51901</v>
      </c>
    </row>
    <row r="3502" spans="17:19" ht="12.75">
      <c r="Q3502" s="78" t="s">
        <v>6396</v>
      </c>
      <c r="R3502" s="75" t="s">
        <v>878</v>
      </c>
      <c r="S3502">
        <v>56902</v>
      </c>
    </row>
    <row r="3503" spans="17:19" ht="12.75">
      <c r="Q3503" s="78" t="s">
        <v>5759</v>
      </c>
      <c r="R3503" s="75" t="s">
        <v>12569</v>
      </c>
      <c r="S3503">
        <v>24601</v>
      </c>
    </row>
    <row r="3504" spans="17:19" ht="12.75">
      <c r="Q3504" s="78" t="s">
        <v>4714</v>
      </c>
      <c r="R3504" s="75" t="s">
        <v>879</v>
      </c>
      <c r="S3504">
        <v>53101</v>
      </c>
    </row>
    <row r="3505" spans="17:19" ht="12.75">
      <c r="Q3505" s="78" t="s">
        <v>4715</v>
      </c>
      <c r="R3505" s="75" t="s">
        <v>880</v>
      </c>
      <c r="S3505">
        <v>53101</v>
      </c>
    </row>
    <row r="3506" spans="17:19" ht="12.75">
      <c r="Q3506" s="78" t="s">
        <v>9841</v>
      </c>
      <c r="R3506" s="75" t="s">
        <v>881</v>
      </c>
      <c r="S3506">
        <v>51901</v>
      </c>
    </row>
    <row r="3507" spans="17:19" ht="12.75">
      <c r="Q3507" s="78" t="s">
        <v>4716</v>
      </c>
      <c r="R3507" s="75" t="s">
        <v>882</v>
      </c>
      <c r="S3507">
        <v>53101</v>
      </c>
    </row>
    <row r="3508" spans="17:19" ht="12.75">
      <c r="Q3508" s="78" t="s">
        <v>4717</v>
      </c>
      <c r="R3508" s="75" t="s">
        <v>883</v>
      </c>
      <c r="S3508">
        <v>53101</v>
      </c>
    </row>
    <row r="3509" spans="17:19" ht="12.75">
      <c r="Q3509" s="78" t="s">
        <v>9842</v>
      </c>
      <c r="R3509" s="75" t="s">
        <v>884</v>
      </c>
      <c r="S3509">
        <v>51901</v>
      </c>
    </row>
    <row r="3510" spans="17:19" ht="12.75">
      <c r="Q3510" s="78" t="s">
        <v>10101</v>
      </c>
      <c r="R3510" s="75" t="s">
        <v>885</v>
      </c>
      <c r="S3510">
        <v>52301</v>
      </c>
    </row>
    <row r="3511" spans="17:19" ht="12.75">
      <c r="Q3511" s="78" t="s">
        <v>10102</v>
      </c>
      <c r="R3511" s="75" t="s">
        <v>886</v>
      </c>
      <c r="S3511">
        <v>52301</v>
      </c>
    </row>
    <row r="3512" spans="17:19" ht="12.75">
      <c r="Q3512" s="78" t="s">
        <v>10028</v>
      </c>
      <c r="R3512" s="75" t="s">
        <v>115</v>
      </c>
      <c r="S3512">
        <v>52201</v>
      </c>
    </row>
    <row r="3513" spans="17:19" ht="12.75">
      <c r="Q3513" s="78" t="s">
        <v>9843</v>
      </c>
      <c r="R3513" s="75" t="s">
        <v>9134</v>
      </c>
      <c r="S3513">
        <v>51901</v>
      </c>
    </row>
    <row r="3514" spans="17:19" ht="12.75">
      <c r="Q3514" s="78" t="s">
        <v>8491</v>
      </c>
      <c r="R3514" s="75" t="s">
        <v>116</v>
      </c>
      <c r="S3514">
        <v>56601</v>
      </c>
    </row>
    <row r="3515" spans="17:19" ht="12.75">
      <c r="Q3515" s="78" t="s">
        <v>4718</v>
      </c>
      <c r="R3515" s="75" t="s">
        <v>117</v>
      </c>
      <c r="S3515">
        <v>53101</v>
      </c>
    </row>
    <row r="3516" spans="17:19" ht="12.75">
      <c r="Q3516" s="78" t="s">
        <v>4361</v>
      </c>
      <c r="R3516" s="75" t="s">
        <v>118</v>
      </c>
      <c r="S3516" s="64">
        <v>51301</v>
      </c>
    </row>
    <row r="3517" spans="17:19" ht="12.75">
      <c r="Q3517" s="78" t="s">
        <v>5760</v>
      </c>
      <c r="R3517" s="75" t="s">
        <v>13631</v>
      </c>
      <c r="S3517">
        <v>24601</v>
      </c>
    </row>
    <row r="3518" spans="17:19" ht="12.75">
      <c r="Q3518" s="78" t="s">
        <v>7188</v>
      </c>
      <c r="R3518" s="75" t="s">
        <v>119</v>
      </c>
      <c r="S3518">
        <v>51501</v>
      </c>
    </row>
    <row r="3519" spans="17:19" ht="12.75">
      <c r="Q3519" s="78" t="s">
        <v>7942</v>
      </c>
      <c r="R3519" s="75" t="s">
        <v>120</v>
      </c>
      <c r="S3519">
        <v>56101</v>
      </c>
    </row>
    <row r="3520" spans="17:19" ht="12.75">
      <c r="Q3520" s="78" t="s">
        <v>5080</v>
      </c>
      <c r="R3520" s="75" t="s">
        <v>12673</v>
      </c>
      <c r="S3520">
        <v>25401</v>
      </c>
    </row>
    <row r="3521" spans="17:19" ht="12.75">
      <c r="Q3521" s="78" t="s">
        <v>5191</v>
      </c>
      <c r="R3521" s="75" t="s">
        <v>121</v>
      </c>
      <c r="S3521">
        <v>53201</v>
      </c>
    </row>
    <row r="3522" spans="17:19" ht="12.75">
      <c r="Q3522" s="78" t="s">
        <v>7905</v>
      </c>
      <c r="R3522" s="75" t="s">
        <v>11311</v>
      </c>
      <c r="S3522">
        <v>54402</v>
      </c>
    </row>
    <row r="3523" spans="17:19" ht="12.75">
      <c r="Q3523" s="78" t="s">
        <v>1590</v>
      </c>
      <c r="R3523" s="75" t="s">
        <v>122</v>
      </c>
      <c r="S3523">
        <v>57201</v>
      </c>
    </row>
    <row r="3524" spans="17:19" ht="12.75">
      <c r="Q3524" s="78" t="s">
        <v>10681</v>
      </c>
      <c r="R3524" s="75" t="s">
        <v>123</v>
      </c>
      <c r="S3524">
        <v>22104</v>
      </c>
    </row>
    <row r="3525" spans="17:19" ht="12.75">
      <c r="Q3525" s="78" t="s">
        <v>10682</v>
      </c>
      <c r="R3525" s="75" t="s">
        <v>13868</v>
      </c>
      <c r="S3525">
        <v>22104</v>
      </c>
    </row>
    <row r="3526" spans="17:19" ht="12.75">
      <c r="Q3526" s="78" t="s">
        <v>10683</v>
      </c>
      <c r="R3526" s="75" t="s">
        <v>124</v>
      </c>
      <c r="S3526">
        <v>22104</v>
      </c>
    </row>
    <row r="3527" spans="17:19" ht="12.75">
      <c r="Q3527" s="78" t="s">
        <v>10684</v>
      </c>
      <c r="R3527" s="75" t="s">
        <v>13869</v>
      </c>
      <c r="S3527">
        <v>22104</v>
      </c>
    </row>
    <row r="3528" spans="17:19" ht="12.75">
      <c r="Q3528" s="78" t="s">
        <v>5519</v>
      </c>
      <c r="R3528" s="75" t="s">
        <v>11228</v>
      </c>
      <c r="S3528">
        <v>56201</v>
      </c>
    </row>
    <row r="3529" spans="17:19" ht="12.75">
      <c r="Q3529" s="78" t="s">
        <v>2784</v>
      </c>
      <c r="R3529" s="75" t="s">
        <v>11104</v>
      </c>
      <c r="S3529">
        <v>56301</v>
      </c>
    </row>
    <row r="3530" spans="17:19" ht="12.75">
      <c r="Q3530" s="78" t="s">
        <v>7687</v>
      </c>
      <c r="R3530" s="75" t="s">
        <v>125</v>
      </c>
      <c r="S3530">
        <v>21101</v>
      </c>
    </row>
    <row r="3531" spans="17:19" ht="12.75">
      <c r="Q3531" s="78" t="s">
        <v>4362</v>
      </c>
      <c r="R3531" s="75" t="s">
        <v>126</v>
      </c>
      <c r="S3531" s="64">
        <v>51301</v>
      </c>
    </row>
    <row r="3532" spans="17:19" ht="12.75">
      <c r="Q3532" s="78" t="s">
        <v>5520</v>
      </c>
      <c r="R3532" s="75" t="s">
        <v>11229</v>
      </c>
      <c r="S3532">
        <v>56201</v>
      </c>
    </row>
    <row r="3533" spans="17:19" ht="12.75">
      <c r="Q3533" s="78" t="s">
        <v>8492</v>
      </c>
      <c r="R3533" s="75" t="s">
        <v>127</v>
      </c>
      <c r="S3533">
        <v>56601</v>
      </c>
    </row>
    <row r="3534" spans="17:19" ht="12.75">
      <c r="Q3534" s="78" t="s">
        <v>7189</v>
      </c>
      <c r="R3534" s="75" t="s">
        <v>128</v>
      </c>
      <c r="S3534">
        <v>51501</v>
      </c>
    </row>
    <row r="3535" spans="17:19" ht="12.75">
      <c r="Q3535" s="78" t="s">
        <v>4719</v>
      </c>
      <c r="R3535" s="75" t="s">
        <v>129</v>
      </c>
      <c r="S3535">
        <v>53101</v>
      </c>
    </row>
    <row r="3536" spans="17:19" ht="12.75">
      <c r="Q3536" s="78" t="s">
        <v>3716</v>
      </c>
      <c r="R3536" s="75" t="s">
        <v>12517</v>
      </c>
      <c r="S3536">
        <v>27101</v>
      </c>
    </row>
    <row r="3537" spans="17:19" ht="12.75">
      <c r="Q3537" s="78" t="s">
        <v>4363</v>
      </c>
      <c r="R3537" s="75" t="s">
        <v>130</v>
      </c>
      <c r="S3537" s="64">
        <v>51301</v>
      </c>
    </row>
    <row r="3538" spans="17:19" ht="12.75">
      <c r="Q3538" s="78" t="s">
        <v>4720</v>
      </c>
      <c r="R3538" s="75" t="s">
        <v>131</v>
      </c>
      <c r="S3538">
        <v>53101</v>
      </c>
    </row>
    <row r="3539" spans="17:19" ht="12.75">
      <c r="Q3539" s="78" t="s">
        <v>5852</v>
      </c>
      <c r="R3539" s="75" t="s">
        <v>12137</v>
      </c>
      <c r="S3539">
        <v>24701</v>
      </c>
    </row>
    <row r="3540" spans="17:19" ht="12.75">
      <c r="Q3540" s="78" t="s">
        <v>4721</v>
      </c>
      <c r="R3540" s="75" t="s">
        <v>132</v>
      </c>
      <c r="S3540">
        <v>53101</v>
      </c>
    </row>
    <row r="3541" spans="17:19" ht="12.75">
      <c r="Q3541" s="78" t="s">
        <v>3883</v>
      </c>
      <c r="R3541" s="75" t="s">
        <v>12989</v>
      </c>
      <c r="S3541">
        <v>35801</v>
      </c>
    </row>
    <row r="3542" spans="17:19" ht="12.75">
      <c r="Q3542" s="78" t="s">
        <v>4722</v>
      </c>
      <c r="R3542" s="75" t="s">
        <v>133</v>
      </c>
      <c r="S3542">
        <v>53101</v>
      </c>
    </row>
    <row r="3543" spans="17:19" ht="12.75">
      <c r="Q3543" s="78" t="s">
        <v>4723</v>
      </c>
      <c r="R3543" s="75" t="s">
        <v>134</v>
      </c>
      <c r="S3543">
        <v>53101</v>
      </c>
    </row>
    <row r="3544" spans="17:19" ht="12.75">
      <c r="Q3544" s="78" t="s">
        <v>9844</v>
      </c>
      <c r="R3544" s="75" t="s">
        <v>11464</v>
      </c>
      <c r="S3544">
        <v>51901</v>
      </c>
    </row>
    <row r="3545" spans="17:19" ht="12.75">
      <c r="Q3545" s="78" t="s">
        <v>4724</v>
      </c>
      <c r="R3545" s="75" t="s">
        <v>135</v>
      </c>
      <c r="S3545">
        <v>53101</v>
      </c>
    </row>
    <row r="3546" spans="17:19" ht="12.75">
      <c r="Q3546" s="78" t="s">
        <v>2785</v>
      </c>
      <c r="R3546" s="75" t="s">
        <v>11105</v>
      </c>
      <c r="S3546">
        <v>56301</v>
      </c>
    </row>
    <row r="3547" spans="17:19" ht="12.75">
      <c r="Q3547" s="78" t="s">
        <v>5521</v>
      </c>
      <c r="R3547" s="75" t="s">
        <v>11230</v>
      </c>
      <c r="S3547">
        <v>56201</v>
      </c>
    </row>
    <row r="3548" spans="17:19" ht="12.75">
      <c r="Q3548" s="78" t="s">
        <v>10103</v>
      </c>
      <c r="R3548" s="75" t="s">
        <v>136</v>
      </c>
      <c r="S3548">
        <v>52301</v>
      </c>
    </row>
    <row r="3549" spans="17:19" ht="12.75">
      <c r="Q3549" s="78" t="s">
        <v>4725</v>
      </c>
      <c r="R3549" s="75" t="s">
        <v>902</v>
      </c>
      <c r="S3549">
        <v>53101</v>
      </c>
    </row>
    <row r="3550" spans="17:19" ht="12.75">
      <c r="Q3550" s="78" t="s">
        <v>5522</v>
      </c>
      <c r="R3550" s="75" t="s">
        <v>11231</v>
      </c>
      <c r="S3550">
        <v>56201</v>
      </c>
    </row>
    <row r="3551" spans="17:19" ht="12.75">
      <c r="Q3551" s="78" t="s">
        <v>4726</v>
      </c>
      <c r="R3551" s="75" t="s">
        <v>903</v>
      </c>
      <c r="S3551">
        <v>53101</v>
      </c>
    </row>
    <row r="3552" spans="17:19" ht="12.75">
      <c r="Q3552" s="78" t="s">
        <v>9845</v>
      </c>
      <c r="R3552" s="75" t="s">
        <v>11465</v>
      </c>
      <c r="S3552">
        <v>51901</v>
      </c>
    </row>
    <row r="3553" spans="17:19" ht="12.75">
      <c r="Q3553" s="78" t="s">
        <v>9846</v>
      </c>
      <c r="R3553" s="75" t="s">
        <v>11466</v>
      </c>
      <c r="S3553">
        <v>51901</v>
      </c>
    </row>
    <row r="3554" spans="17:19" ht="12.75">
      <c r="Q3554" s="78" t="s">
        <v>4727</v>
      </c>
      <c r="R3554" s="75" t="s">
        <v>904</v>
      </c>
      <c r="S3554">
        <v>53101</v>
      </c>
    </row>
    <row r="3555" spans="17:19" ht="12.75">
      <c r="Q3555" s="78" t="s">
        <v>9847</v>
      </c>
      <c r="R3555" s="75" t="s">
        <v>11467</v>
      </c>
      <c r="S3555">
        <v>51901</v>
      </c>
    </row>
    <row r="3556" spans="17:19" ht="12.75">
      <c r="Q3556" s="78" t="s">
        <v>5853</v>
      </c>
      <c r="R3556" s="75" t="s">
        <v>12138</v>
      </c>
      <c r="S3556">
        <v>24701</v>
      </c>
    </row>
    <row r="3557" spans="17:19" ht="12.75">
      <c r="Q3557" s="78" t="s">
        <v>7943</v>
      </c>
      <c r="R3557" s="75" t="s">
        <v>905</v>
      </c>
      <c r="S3557">
        <v>56101</v>
      </c>
    </row>
    <row r="3558" spans="17:19" ht="12.75">
      <c r="Q3558" s="78" t="s">
        <v>10685</v>
      </c>
      <c r="R3558" s="75" t="s">
        <v>906</v>
      </c>
      <c r="S3558">
        <v>22104</v>
      </c>
    </row>
    <row r="3559" spans="17:19" ht="12.75">
      <c r="Q3559" s="78" t="s">
        <v>10686</v>
      </c>
      <c r="R3559" s="75" t="s">
        <v>13975</v>
      </c>
      <c r="S3559">
        <v>22104</v>
      </c>
    </row>
    <row r="3560" spans="17:19" ht="12.75">
      <c r="Q3560" s="78" t="s">
        <v>10687</v>
      </c>
      <c r="R3560" s="75" t="s">
        <v>13976</v>
      </c>
      <c r="S3560">
        <v>22104</v>
      </c>
    </row>
    <row r="3561" spans="17:19" ht="12.75">
      <c r="Q3561" s="78" t="s">
        <v>10688</v>
      </c>
      <c r="R3561" s="75" t="s">
        <v>13977</v>
      </c>
      <c r="S3561">
        <v>22104</v>
      </c>
    </row>
    <row r="3562" spans="17:19" ht="12.75">
      <c r="Q3562" s="78" t="s">
        <v>10689</v>
      </c>
      <c r="R3562" s="75" t="s">
        <v>13978</v>
      </c>
      <c r="S3562">
        <v>22104</v>
      </c>
    </row>
    <row r="3563" spans="17:19" ht="12.75">
      <c r="Q3563" s="78" t="s">
        <v>10690</v>
      </c>
      <c r="R3563" s="75" t="s">
        <v>13979</v>
      </c>
      <c r="S3563">
        <v>22104</v>
      </c>
    </row>
    <row r="3564" spans="17:19" ht="12.75">
      <c r="Q3564" s="78" t="s">
        <v>10691</v>
      </c>
      <c r="R3564" s="75" t="s">
        <v>13980</v>
      </c>
      <c r="S3564">
        <v>22104</v>
      </c>
    </row>
    <row r="3565" spans="17:19" ht="12.75">
      <c r="Q3565" s="78" t="s">
        <v>10692</v>
      </c>
      <c r="R3565" s="75" t="s">
        <v>13981</v>
      </c>
      <c r="S3565">
        <v>22104</v>
      </c>
    </row>
    <row r="3566" spans="17:19" ht="12.75">
      <c r="Q3566" s="78" t="s">
        <v>8268</v>
      </c>
      <c r="R3566" s="75" t="s">
        <v>11961</v>
      </c>
      <c r="S3566">
        <v>22301</v>
      </c>
    </row>
    <row r="3567" spans="17:19" ht="12.75">
      <c r="Q3567" s="78" t="s">
        <v>10693</v>
      </c>
      <c r="R3567" s="75" t="s">
        <v>907</v>
      </c>
      <c r="S3567">
        <v>22104</v>
      </c>
    </row>
    <row r="3568" spans="17:19" ht="12.75">
      <c r="Q3568" s="78" t="s">
        <v>7190</v>
      </c>
      <c r="R3568" s="75" t="s">
        <v>10901</v>
      </c>
      <c r="S3568">
        <v>51501</v>
      </c>
    </row>
    <row r="3569" spans="17:19" ht="12.75">
      <c r="Q3569" s="78" t="s">
        <v>4728</v>
      </c>
      <c r="R3569" s="75" t="s">
        <v>908</v>
      </c>
      <c r="S3569">
        <v>53101</v>
      </c>
    </row>
    <row r="3570" spans="17:19" ht="12.75">
      <c r="Q3570" s="78" t="s">
        <v>7191</v>
      </c>
      <c r="R3570" s="75" t="s">
        <v>909</v>
      </c>
      <c r="S3570">
        <v>51501</v>
      </c>
    </row>
    <row r="3571" spans="17:19" ht="12.75">
      <c r="Q3571" s="78" t="s">
        <v>9475</v>
      </c>
      <c r="R3571" s="75" t="s">
        <v>910</v>
      </c>
      <c r="S3571">
        <v>29401</v>
      </c>
    </row>
    <row r="3572" spans="17:19" ht="12.75">
      <c r="Q3572" s="78" t="s">
        <v>7192</v>
      </c>
      <c r="R3572" s="75" t="s">
        <v>911</v>
      </c>
      <c r="S3572">
        <v>51501</v>
      </c>
    </row>
    <row r="3573" spans="17:19" ht="12.75">
      <c r="Q3573" s="78" t="s">
        <v>7193</v>
      </c>
      <c r="R3573" s="75" t="s">
        <v>912</v>
      </c>
      <c r="S3573">
        <v>51501</v>
      </c>
    </row>
    <row r="3574" spans="17:19" ht="12.75">
      <c r="Q3574" s="78" t="s">
        <v>9476</v>
      </c>
      <c r="R3574" s="75" t="s">
        <v>913</v>
      </c>
      <c r="S3574">
        <v>29401</v>
      </c>
    </row>
    <row r="3575" spans="17:19" ht="12.75">
      <c r="Q3575" s="78" t="s">
        <v>7194</v>
      </c>
      <c r="R3575" s="75" t="s">
        <v>914</v>
      </c>
      <c r="S3575">
        <v>51501</v>
      </c>
    </row>
    <row r="3576" spans="17:19" ht="12.75">
      <c r="Q3576" s="78" t="s">
        <v>7195</v>
      </c>
      <c r="R3576" s="75" t="s">
        <v>915</v>
      </c>
      <c r="S3576">
        <v>51501</v>
      </c>
    </row>
    <row r="3577" spans="17:19" ht="12.75">
      <c r="Q3577" s="78" t="s">
        <v>7196</v>
      </c>
      <c r="R3577" s="75" t="s">
        <v>916</v>
      </c>
      <c r="S3577">
        <v>51501</v>
      </c>
    </row>
    <row r="3578" spans="17:19" ht="12.75">
      <c r="Q3578" s="78" t="s">
        <v>5192</v>
      </c>
      <c r="R3578" s="75" t="s">
        <v>917</v>
      </c>
      <c r="S3578">
        <v>53201</v>
      </c>
    </row>
    <row r="3579" spans="17:19" ht="12.75">
      <c r="Q3579" s="79" t="s">
        <v>5193</v>
      </c>
      <c r="R3579" s="75" t="s">
        <v>918</v>
      </c>
      <c r="S3579">
        <v>53201</v>
      </c>
    </row>
    <row r="3580" spans="17:19" ht="12.75">
      <c r="Q3580" s="78" t="s">
        <v>5194</v>
      </c>
      <c r="R3580" s="75" t="s">
        <v>919</v>
      </c>
      <c r="S3580">
        <v>53201</v>
      </c>
    </row>
    <row r="3581" spans="17:19" ht="12.75">
      <c r="Q3581" s="78" t="s">
        <v>10694</v>
      </c>
      <c r="R3581" s="75" t="s">
        <v>920</v>
      </c>
      <c r="S3581">
        <v>22104</v>
      </c>
    </row>
    <row r="3582" spans="17:19" ht="12.75">
      <c r="Q3582" s="78" t="s">
        <v>10695</v>
      </c>
      <c r="R3582" s="75" t="s">
        <v>921</v>
      </c>
      <c r="S3582">
        <v>22104</v>
      </c>
    </row>
    <row r="3583" spans="17:19" ht="12.75">
      <c r="Q3583" s="78" t="s">
        <v>3568</v>
      </c>
      <c r="R3583" s="75" t="s">
        <v>11815</v>
      </c>
      <c r="S3583">
        <v>25501</v>
      </c>
    </row>
    <row r="3584" spans="17:19" ht="12.75">
      <c r="Q3584" s="78" t="s">
        <v>3569</v>
      </c>
      <c r="R3584" s="75" t="s">
        <v>11816</v>
      </c>
      <c r="S3584">
        <v>25501</v>
      </c>
    </row>
    <row r="3585" spans="17:19" ht="12.75">
      <c r="Q3585" s="78" t="s">
        <v>6397</v>
      </c>
      <c r="R3585" s="75" t="s">
        <v>922</v>
      </c>
      <c r="S3585">
        <v>56902</v>
      </c>
    </row>
    <row r="3586" spans="17:19" ht="12.75">
      <c r="Q3586" s="78" t="s">
        <v>6398</v>
      </c>
      <c r="R3586" s="75" t="s">
        <v>923</v>
      </c>
      <c r="S3586">
        <v>56902</v>
      </c>
    </row>
    <row r="3587" spans="17:19" ht="12.75">
      <c r="Q3587" s="78" t="s">
        <v>10696</v>
      </c>
      <c r="R3587" s="75" t="s">
        <v>924</v>
      </c>
      <c r="S3587">
        <v>22104</v>
      </c>
    </row>
    <row r="3588" spans="17:19" ht="12.75">
      <c r="Q3588" s="78" t="s">
        <v>6399</v>
      </c>
      <c r="R3588" s="75" t="s">
        <v>925</v>
      </c>
      <c r="S3588">
        <v>56902</v>
      </c>
    </row>
    <row r="3589" spans="17:19" ht="12.75">
      <c r="Q3589" s="78" t="s">
        <v>5691</v>
      </c>
      <c r="R3589" s="75" t="s">
        <v>11931</v>
      </c>
      <c r="S3589">
        <v>24401</v>
      </c>
    </row>
    <row r="3590" spans="17:19" ht="12.75">
      <c r="Q3590" s="78" t="s">
        <v>7688</v>
      </c>
      <c r="R3590" s="75" t="s">
        <v>926</v>
      </c>
      <c r="S3590">
        <v>21101</v>
      </c>
    </row>
    <row r="3591" spans="17:19" ht="12.75">
      <c r="Q3591" s="78" t="s">
        <v>9241</v>
      </c>
      <c r="R3591" s="75" t="s">
        <v>12139</v>
      </c>
      <c r="S3591">
        <v>29101</v>
      </c>
    </row>
    <row r="3592" spans="17:19" ht="12.75">
      <c r="Q3592" s="78" t="s">
        <v>7689</v>
      </c>
      <c r="R3592" s="75" t="s">
        <v>12609</v>
      </c>
      <c r="S3592">
        <v>21101</v>
      </c>
    </row>
    <row r="3593" spans="17:19" ht="12.75">
      <c r="Q3593" s="78" t="s">
        <v>9848</v>
      </c>
      <c r="R3593" s="75" t="s">
        <v>927</v>
      </c>
      <c r="S3593">
        <v>51901</v>
      </c>
    </row>
    <row r="3594" spans="17:19" ht="12.75">
      <c r="Q3594" s="78" t="s">
        <v>2786</v>
      </c>
      <c r="R3594" s="75" t="s">
        <v>11106</v>
      </c>
      <c r="S3594">
        <v>56301</v>
      </c>
    </row>
    <row r="3595" spans="17:19" ht="12.75">
      <c r="Q3595" s="78" t="s">
        <v>10697</v>
      </c>
      <c r="R3595" s="75" t="s">
        <v>12454</v>
      </c>
      <c r="S3595">
        <v>22104</v>
      </c>
    </row>
    <row r="3596" spans="17:19" ht="12.75">
      <c r="Q3596" s="78" t="s">
        <v>8651</v>
      </c>
      <c r="R3596" s="75" t="s">
        <v>928</v>
      </c>
      <c r="S3596">
        <v>56701</v>
      </c>
    </row>
    <row r="3597" spans="17:19" ht="12.75">
      <c r="Q3597" s="78" t="s">
        <v>8652</v>
      </c>
      <c r="R3597" s="75" t="s">
        <v>929</v>
      </c>
      <c r="S3597">
        <v>56701</v>
      </c>
    </row>
    <row r="3598" spans="17:19" ht="12.75">
      <c r="Q3598" s="78" t="s">
        <v>3717</v>
      </c>
      <c r="R3598" s="75" t="s">
        <v>930</v>
      </c>
      <c r="S3598">
        <v>27101</v>
      </c>
    </row>
    <row r="3599" spans="17:19" ht="12.75">
      <c r="Q3599" s="78" t="s">
        <v>4103</v>
      </c>
      <c r="R3599" s="75" t="s">
        <v>9135</v>
      </c>
      <c r="S3599">
        <v>51101</v>
      </c>
    </row>
    <row r="3600" spans="17:19" ht="12.75">
      <c r="Q3600" s="78" t="s">
        <v>4364</v>
      </c>
      <c r="R3600" s="75" t="s">
        <v>931</v>
      </c>
      <c r="S3600" s="64">
        <v>51301</v>
      </c>
    </row>
    <row r="3601" spans="17:19" ht="12.75">
      <c r="Q3601" s="78" t="s">
        <v>4104</v>
      </c>
      <c r="R3601" s="75" t="s">
        <v>9136</v>
      </c>
      <c r="S3601">
        <v>51101</v>
      </c>
    </row>
    <row r="3602" spans="17:19" ht="12.75">
      <c r="Q3602" s="78" t="s">
        <v>4105</v>
      </c>
      <c r="R3602" s="75" t="s">
        <v>9137</v>
      </c>
      <c r="S3602">
        <v>51101</v>
      </c>
    </row>
    <row r="3603" spans="17:19" ht="12.75">
      <c r="Q3603" s="78" t="s">
        <v>4365</v>
      </c>
      <c r="R3603" s="75" t="s">
        <v>932</v>
      </c>
      <c r="S3603" s="64">
        <v>51301</v>
      </c>
    </row>
    <row r="3604" spans="17:19" ht="12.75">
      <c r="Q3604" s="78" t="s">
        <v>10448</v>
      </c>
      <c r="R3604" s="75" t="s">
        <v>11922</v>
      </c>
      <c r="S3604">
        <v>21501</v>
      </c>
    </row>
    <row r="3605" spans="17:19" ht="12.75">
      <c r="Q3605" s="78" t="s">
        <v>10449</v>
      </c>
      <c r="R3605" s="75" t="s">
        <v>11923</v>
      </c>
      <c r="S3605">
        <v>21501</v>
      </c>
    </row>
    <row r="3606" spans="17:19" ht="12.75">
      <c r="Q3606" s="78" t="s">
        <v>3808</v>
      </c>
      <c r="R3606" s="75" t="s">
        <v>933</v>
      </c>
      <c r="S3606">
        <v>59701</v>
      </c>
    </row>
    <row r="3607" spans="17:19" ht="12.75">
      <c r="Q3607" s="78" t="s">
        <v>8269</v>
      </c>
      <c r="R3607" s="75" t="s">
        <v>11962</v>
      </c>
      <c r="S3607">
        <v>22301</v>
      </c>
    </row>
    <row r="3608" spans="17:19" ht="12.75">
      <c r="Q3608" s="78" t="s">
        <v>10698</v>
      </c>
      <c r="R3608" s="75" t="s">
        <v>934</v>
      </c>
      <c r="S3608">
        <v>22104</v>
      </c>
    </row>
    <row r="3609" spans="17:19" ht="12.75">
      <c r="Q3609" s="78" t="s">
        <v>9849</v>
      </c>
      <c r="R3609" s="75" t="s">
        <v>10953</v>
      </c>
      <c r="S3609">
        <v>51901</v>
      </c>
    </row>
    <row r="3610" spans="17:19" ht="12.75">
      <c r="Q3610" s="78" t="s">
        <v>5523</v>
      </c>
      <c r="R3610" s="75" t="s">
        <v>11232</v>
      </c>
      <c r="S3610">
        <v>56201</v>
      </c>
    </row>
    <row r="3611" spans="17:19" ht="12.75">
      <c r="Q3611" s="78" t="s">
        <v>7690</v>
      </c>
      <c r="R3611" s="75" t="s">
        <v>935</v>
      </c>
      <c r="S3611">
        <v>21101</v>
      </c>
    </row>
    <row r="3612" spans="17:19" ht="12.75">
      <c r="Q3612" s="78" t="s">
        <v>5081</v>
      </c>
      <c r="R3612" s="75" t="s">
        <v>13023</v>
      </c>
      <c r="S3612">
        <v>25401</v>
      </c>
    </row>
    <row r="3613" spans="17:19" ht="12.75">
      <c r="Q3613" s="78" t="s">
        <v>5082</v>
      </c>
      <c r="R3613" s="75" t="s">
        <v>13024</v>
      </c>
      <c r="S3613">
        <v>25401</v>
      </c>
    </row>
    <row r="3614" spans="17:19" ht="12.75">
      <c r="Q3614" s="78" t="s">
        <v>6005</v>
      </c>
      <c r="R3614" s="75" t="s">
        <v>12140</v>
      </c>
      <c r="S3614">
        <v>24901</v>
      </c>
    </row>
    <row r="3615" spans="17:19" ht="12.75">
      <c r="Q3615" s="78" t="s">
        <v>2787</v>
      </c>
      <c r="R3615" s="75" t="s">
        <v>11107</v>
      </c>
      <c r="S3615">
        <v>56301</v>
      </c>
    </row>
    <row r="3616" spans="17:19" ht="12.75">
      <c r="Q3616" s="78" t="s">
        <v>5524</v>
      </c>
      <c r="R3616" s="75" t="s">
        <v>11233</v>
      </c>
      <c r="S3616">
        <v>56201</v>
      </c>
    </row>
    <row r="3617" spans="17:19" ht="12.75">
      <c r="Q3617" s="78" t="s">
        <v>8653</v>
      </c>
      <c r="R3617" s="75" t="s">
        <v>11418</v>
      </c>
      <c r="S3617">
        <v>56701</v>
      </c>
    </row>
    <row r="3618" spans="17:19" ht="12.75">
      <c r="Q3618" s="78" t="s">
        <v>8654</v>
      </c>
      <c r="R3618" s="75" t="s">
        <v>11419</v>
      </c>
      <c r="S3618">
        <v>56701</v>
      </c>
    </row>
    <row r="3619" spans="17:19" ht="12.75">
      <c r="Q3619" s="78" t="s">
        <v>9242</v>
      </c>
      <c r="R3619" s="75" t="s">
        <v>12570</v>
      </c>
      <c r="S3619">
        <v>29101</v>
      </c>
    </row>
    <row r="3620" spans="17:19" ht="12.75">
      <c r="Q3620" s="78" t="s">
        <v>10699</v>
      </c>
      <c r="R3620" s="75" t="s">
        <v>936</v>
      </c>
      <c r="S3620">
        <v>22104</v>
      </c>
    </row>
    <row r="3621" spans="17:19" ht="12.75">
      <c r="Q3621" s="79" t="s">
        <v>5195</v>
      </c>
      <c r="R3621" s="75" t="s">
        <v>937</v>
      </c>
      <c r="S3621">
        <v>53201</v>
      </c>
    </row>
    <row r="3622" spans="17:19" ht="12.75">
      <c r="Q3622" s="78" t="s">
        <v>9243</v>
      </c>
      <c r="R3622" s="75" t="s">
        <v>12571</v>
      </c>
      <c r="S3622">
        <v>29101</v>
      </c>
    </row>
    <row r="3623" spans="17:19" ht="12.75">
      <c r="Q3623" s="78" t="s">
        <v>3778</v>
      </c>
      <c r="R3623" s="75" t="s">
        <v>938</v>
      </c>
      <c r="S3623">
        <v>57801</v>
      </c>
    </row>
    <row r="3624" spans="17:19" ht="12.75">
      <c r="Q3624" s="78" t="s">
        <v>6400</v>
      </c>
      <c r="R3624" s="75" t="s">
        <v>939</v>
      </c>
      <c r="S3624">
        <v>56902</v>
      </c>
    </row>
    <row r="3625" spans="17:19" ht="12.75">
      <c r="Q3625" s="78" t="s">
        <v>10700</v>
      </c>
      <c r="R3625" s="75" t="s">
        <v>940</v>
      </c>
      <c r="S3625">
        <v>22104</v>
      </c>
    </row>
    <row r="3626" spans="17:19" ht="12.75">
      <c r="Q3626" s="78" t="s">
        <v>3779</v>
      </c>
      <c r="R3626" s="75" t="s">
        <v>941</v>
      </c>
      <c r="S3626">
        <v>57801</v>
      </c>
    </row>
    <row r="3627" spans="17:19" ht="12.75">
      <c r="Q3627" s="78" t="s">
        <v>1580</v>
      </c>
      <c r="R3627" s="75" t="s">
        <v>942</v>
      </c>
      <c r="S3627">
        <v>57101</v>
      </c>
    </row>
    <row r="3628" spans="17:19" ht="12.75">
      <c r="Q3628" s="78" t="s">
        <v>7827</v>
      </c>
      <c r="R3628" s="75" t="s">
        <v>10811</v>
      </c>
      <c r="S3628">
        <v>54103</v>
      </c>
    </row>
    <row r="3629" spans="17:19" ht="12.75">
      <c r="Q3629" s="78" t="s">
        <v>6853</v>
      </c>
      <c r="R3629" s="75" t="s">
        <v>943</v>
      </c>
      <c r="S3629">
        <v>29601</v>
      </c>
    </row>
    <row r="3630" spans="17:19" ht="12.75">
      <c r="Q3630" s="78" t="s">
        <v>6854</v>
      </c>
      <c r="R3630" s="75" t="s">
        <v>944</v>
      </c>
      <c r="S3630">
        <v>29601</v>
      </c>
    </row>
    <row r="3631" spans="17:19" ht="12.75">
      <c r="Q3631" s="78" t="s">
        <v>6855</v>
      </c>
      <c r="R3631" s="75" t="s">
        <v>945</v>
      </c>
      <c r="S3631">
        <v>29601</v>
      </c>
    </row>
    <row r="3632" spans="17:19" ht="12.75">
      <c r="Q3632" s="78" t="s">
        <v>7691</v>
      </c>
      <c r="R3632" s="75" t="s">
        <v>13521</v>
      </c>
      <c r="S3632">
        <v>21101</v>
      </c>
    </row>
    <row r="3633" spans="17:19" ht="12.75">
      <c r="Q3633" s="78" t="s">
        <v>10495</v>
      </c>
      <c r="R3633" s="75" t="s">
        <v>11596</v>
      </c>
      <c r="S3633">
        <v>21601</v>
      </c>
    </row>
    <row r="3634" spans="17:19" ht="12.75">
      <c r="Q3634" s="79" t="s">
        <v>5196</v>
      </c>
      <c r="R3634" s="75" t="s">
        <v>946</v>
      </c>
      <c r="S3634">
        <v>53201</v>
      </c>
    </row>
    <row r="3635" spans="17:19" ht="12.75">
      <c r="Q3635" s="78" t="s">
        <v>10496</v>
      </c>
      <c r="R3635" s="75" t="s">
        <v>947</v>
      </c>
      <c r="S3635">
        <v>21601</v>
      </c>
    </row>
    <row r="3636" spans="17:19" ht="12.75">
      <c r="Q3636" s="78" t="s">
        <v>5525</v>
      </c>
      <c r="R3636" s="75" t="s">
        <v>11514</v>
      </c>
      <c r="S3636">
        <v>56201</v>
      </c>
    </row>
    <row r="3637" spans="17:19" ht="12.75">
      <c r="Q3637" s="78" t="s">
        <v>6401</v>
      </c>
      <c r="R3637" s="75" t="s">
        <v>948</v>
      </c>
      <c r="S3637">
        <v>56902</v>
      </c>
    </row>
    <row r="3638" spans="17:19" ht="12.75">
      <c r="Q3638" s="78" t="s">
        <v>8655</v>
      </c>
      <c r="R3638" s="75" t="s">
        <v>11165</v>
      </c>
      <c r="S3638">
        <v>56701</v>
      </c>
    </row>
    <row r="3639" spans="17:19" ht="12.75">
      <c r="Q3639" s="78" t="s">
        <v>9244</v>
      </c>
      <c r="R3639" s="75" t="s">
        <v>12572</v>
      </c>
      <c r="S3639">
        <v>29101</v>
      </c>
    </row>
    <row r="3640" spans="17:19" ht="12.75">
      <c r="Q3640" s="78" t="s">
        <v>6981</v>
      </c>
      <c r="R3640" s="75" t="s">
        <v>12573</v>
      </c>
      <c r="S3640">
        <v>29801</v>
      </c>
    </row>
    <row r="3641" spans="17:19" ht="12.75">
      <c r="Q3641" s="78" t="s">
        <v>5761</v>
      </c>
      <c r="R3641" s="75" t="s">
        <v>12574</v>
      </c>
      <c r="S3641">
        <v>24601</v>
      </c>
    </row>
    <row r="3642" spans="17:19" ht="12.75">
      <c r="Q3642" s="78" t="s">
        <v>5762</v>
      </c>
      <c r="R3642" s="75" t="s">
        <v>12574</v>
      </c>
      <c r="S3642">
        <v>24601</v>
      </c>
    </row>
    <row r="3643" spans="17:19" ht="12.75">
      <c r="Q3643" s="78" t="s">
        <v>6402</v>
      </c>
      <c r="R3643" s="75" t="s">
        <v>949</v>
      </c>
      <c r="S3643">
        <v>56902</v>
      </c>
    </row>
    <row r="3644" spans="17:19" ht="12.75">
      <c r="Q3644" s="78" t="s">
        <v>6856</v>
      </c>
      <c r="R3644" s="75" t="s">
        <v>950</v>
      </c>
      <c r="S3644">
        <v>29601</v>
      </c>
    </row>
    <row r="3645" spans="17:19" ht="12.75">
      <c r="Q3645" s="78" t="s">
        <v>5526</v>
      </c>
      <c r="R3645" s="75" t="s">
        <v>11235</v>
      </c>
      <c r="S3645">
        <v>56201</v>
      </c>
    </row>
    <row r="3646" spans="17:19" ht="12.75">
      <c r="Q3646" s="78" t="s">
        <v>10701</v>
      </c>
      <c r="R3646" s="75" t="s">
        <v>951</v>
      </c>
      <c r="S3646">
        <v>22104</v>
      </c>
    </row>
    <row r="3647" spans="17:19" ht="12.75">
      <c r="Q3647" s="78" t="s">
        <v>9850</v>
      </c>
      <c r="R3647" s="75" t="s">
        <v>10954</v>
      </c>
      <c r="S3647">
        <v>51901</v>
      </c>
    </row>
    <row r="3648" spans="17:19" ht="12.75">
      <c r="Q3648" s="78" t="s">
        <v>4366</v>
      </c>
      <c r="R3648" s="75" t="s">
        <v>952</v>
      </c>
      <c r="S3648" s="64">
        <v>51301</v>
      </c>
    </row>
    <row r="3649" spans="17:19" ht="12.75">
      <c r="Q3649" s="78" t="s">
        <v>2970</v>
      </c>
      <c r="R3649" s="75" t="s">
        <v>953</v>
      </c>
      <c r="S3649">
        <v>56501</v>
      </c>
    </row>
    <row r="3650" spans="17:19" ht="12.75">
      <c r="Q3650" s="78" t="s">
        <v>9245</v>
      </c>
      <c r="R3650" s="75" t="s">
        <v>12575</v>
      </c>
      <c r="S3650">
        <v>29101</v>
      </c>
    </row>
    <row r="3651" spans="17:19" ht="12.75">
      <c r="Q3651" s="78" t="s">
        <v>6857</v>
      </c>
      <c r="R3651" s="75" t="s">
        <v>11911</v>
      </c>
      <c r="S3651">
        <v>29601</v>
      </c>
    </row>
    <row r="3652" spans="17:19" ht="12.75">
      <c r="Q3652" s="78" t="s">
        <v>6858</v>
      </c>
      <c r="R3652" s="75" t="s">
        <v>11912</v>
      </c>
      <c r="S3652">
        <v>29601</v>
      </c>
    </row>
    <row r="3653" spans="17:19" ht="12.75">
      <c r="Q3653" s="78" t="s">
        <v>6859</v>
      </c>
      <c r="R3653" s="75" t="s">
        <v>11913</v>
      </c>
      <c r="S3653">
        <v>29601</v>
      </c>
    </row>
    <row r="3654" spans="17:19" ht="12.75">
      <c r="Q3654" s="78" t="s">
        <v>6860</v>
      </c>
      <c r="R3654" s="75" t="s">
        <v>11914</v>
      </c>
      <c r="S3654">
        <v>29601</v>
      </c>
    </row>
    <row r="3655" spans="17:19" ht="12.75">
      <c r="Q3655" s="78" t="s">
        <v>6861</v>
      </c>
      <c r="R3655" s="75" t="s">
        <v>11915</v>
      </c>
      <c r="S3655">
        <v>29601</v>
      </c>
    </row>
    <row r="3656" spans="17:19" ht="12.75">
      <c r="Q3656" s="78" t="s">
        <v>6862</v>
      </c>
      <c r="R3656" s="75" t="s">
        <v>11916</v>
      </c>
      <c r="S3656">
        <v>29601</v>
      </c>
    </row>
    <row r="3657" spans="17:19" ht="12.75">
      <c r="Q3657" s="78" t="s">
        <v>6863</v>
      </c>
      <c r="R3657" s="75" t="s">
        <v>11917</v>
      </c>
      <c r="S3657">
        <v>29601</v>
      </c>
    </row>
    <row r="3658" spans="17:19" ht="12.75">
      <c r="Q3658" s="78" t="s">
        <v>6864</v>
      </c>
      <c r="R3658" s="75" t="s">
        <v>11918</v>
      </c>
      <c r="S3658">
        <v>29601</v>
      </c>
    </row>
    <row r="3659" spans="17:19" ht="12.75">
      <c r="Q3659" s="78" t="s">
        <v>9246</v>
      </c>
      <c r="R3659" s="75" t="s">
        <v>12576</v>
      </c>
      <c r="S3659">
        <v>29101</v>
      </c>
    </row>
    <row r="3660" spans="17:19" ht="12.75">
      <c r="Q3660" s="78" t="s">
        <v>9247</v>
      </c>
      <c r="R3660" s="75" t="s">
        <v>12577</v>
      </c>
      <c r="S3660">
        <v>29101</v>
      </c>
    </row>
    <row r="3661" spans="17:19" ht="12.75">
      <c r="Q3661" s="78" t="s">
        <v>6865</v>
      </c>
      <c r="R3661" s="75" t="s">
        <v>12578</v>
      </c>
      <c r="S3661">
        <v>29601</v>
      </c>
    </row>
    <row r="3662" spans="17:19" ht="12.75">
      <c r="Q3662" s="78" t="s">
        <v>9248</v>
      </c>
      <c r="R3662" s="75" t="s">
        <v>14115</v>
      </c>
      <c r="S3662">
        <v>29101</v>
      </c>
    </row>
    <row r="3663" spans="17:19" ht="12.75">
      <c r="Q3663" s="78" t="s">
        <v>6866</v>
      </c>
      <c r="R3663" s="75" t="s">
        <v>14116</v>
      </c>
      <c r="S3663">
        <v>29601</v>
      </c>
    </row>
    <row r="3664" spans="17:19" ht="12.75">
      <c r="Q3664" s="78" t="s">
        <v>6867</v>
      </c>
      <c r="R3664" s="75" t="s">
        <v>14117</v>
      </c>
      <c r="S3664">
        <v>29601</v>
      </c>
    </row>
    <row r="3665" spans="17:19" ht="12.75">
      <c r="Q3665" s="78" t="s">
        <v>6868</v>
      </c>
      <c r="R3665" s="75" t="s">
        <v>14118</v>
      </c>
      <c r="S3665">
        <v>29601</v>
      </c>
    </row>
    <row r="3666" spans="17:19" ht="12.75">
      <c r="Q3666" s="78" t="s">
        <v>9249</v>
      </c>
      <c r="R3666" s="75" t="s">
        <v>14119</v>
      </c>
      <c r="S3666">
        <v>29101</v>
      </c>
    </row>
    <row r="3667" spans="17:19" ht="12.75">
      <c r="Q3667" s="78" t="s">
        <v>6869</v>
      </c>
      <c r="R3667" s="75" t="s">
        <v>14120</v>
      </c>
      <c r="S3667">
        <v>29601</v>
      </c>
    </row>
    <row r="3668" spans="17:19" ht="12.75">
      <c r="Q3668" s="78" t="s">
        <v>9424</v>
      </c>
      <c r="R3668" s="75" t="s">
        <v>14121</v>
      </c>
      <c r="S3668">
        <v>29201</v>
      </c>
    </row>
    <row r="3669" spans="17:19" ht="12.75">
      <c r="Q3669" s="78" t="s">
        <v>9425</v>
      </c>
      <c r="R3669" s="75" t="s">
        <v>14122</v>
      </c>
      <c r="S3669">
        <v>29201</v>
      </c>
    </row>
    <row r="3670" spans="17:19" ht="12.75">
      <c r="Q3670" s="78" t="s">
        <v>6870</v>
      </c>
      <c r="R3670" s="75" t="s">
        <v>14123</v>
      </c>
      <c r="S3670">
        <v>29601</v>
      </c>
    </row>
    <row r="3671" spans="17:19" ht="12.75">
      <c r="Q3671" s="78" t="s">
        <v>9250</v>
      </c>
      <c r="R3671" s="75" t="s">
        <v>14124</v>
      </c>
      <c r="S3671">
        <v>29101</v>
      </c>
    </row>
    <row r="3672" spans="17:19" ht="12.75">
      <c r="Q3672" s="78" t="s">
        <v>9251</v>
      </c>
      <c r="R3672" s="75" t="s">
        <v>14126</v>
      </c>
      <c r="S3672">
        <v>29101</v>
      </c>
    </row>
    <row r="3673" spans="17:19" ht="12.75">
      <c r="Q3673" s="78" t="s">
        <v>9252</v>
      </c>
      <c r="R3673" s="75" t="s">
        <v>14127</v>
      </c>
      <c r="S3673">
        <v>29101</v>
      </c>
    </row>
    <row r="3674" spans="17:19" ht="12.75">
      <c r="Q3674" s="78" t="s">
        <v>9253</v>
      </c>
      <c r="R3674" s="75" t="s">
        <v>14125</v>
      </c>
      <c r="S3674">
        <v>29101</v>
      </c>
    </row>
    <row r="3675" spans="17:19" ht="12.75">
      <c r="Q3675" s="78" t="s">
        <v>6871</v>
      </c>
      <c r="R3675" s="75" t="s">
        <v>14128</v>
      </c>
      <c r="S3675">
        <v>29601</v>
      </c>
    </row>
    <row r="3676" spans="17:19" ht="12.75">
      <c r="Q3676" s="78" t="s">
        <v>5083</v>
      </c>
      <c r="R3676" s="75" t="s">
        <v>13026</v>
      </c>
      <c r="S3676">
        <v>25401</v>
      </c>
    </row>
    <row r="3677" spans="17:19" ht="12.75">
      <c r="Q3677" s="78" t="s">
        <v>9426</v>
      </c>
      <c r="R3677" s="75" t="s">
        <v>12141</v>
      </c>
      <c r="S3677">
        <v>29201</v>
      </c>
    </row>
    <row r="3678" spans="17:19" ht="12.75">
      <c r="Q3678" s="78" t="s">
        <v>5084</v>
      </c>
      <c r="R3678" s="75" t="s">
        <v>13668</v>
      </c>
      <c r="S3678">
        <v>25401</v>
      </c>
    </row>
    <row r="3679" spans="17:19" ht="12.75">
      <c r="Q3679" s="78" t="s">
        <v>9254</v>
      </c>
      <c r="R3679" s="75" t="s">
        <v>14129</v>
      </c>
      <c r="S3679">
        <v>29101</v>
      </c>
    </row>
    <row r="3680" spans="17:19" ht="12.75">
      <c r="Q3680" s="78" t="s">
        <v>8656</v>
      </c>
      <c r="R3680" s="75" t="s">
        <v>954</v>
      </c>
      <c r="S3680">
        <v>56701</v>
      </c>
    </row>
    <row r="3681" spans="17:19" ht="12.75">
      <c r="Q3681" s="78" t="s">
        <v>9255</v>
      </c>
      <c r="R3681" s="75" t="s">
        <v>14130</v>
      </c>
      <c r="S3681">
        <v>29101</v>
      </c>
    </row>
    <row r="3682" spans="17:19" ht="12.75">
      <c r="Q3682" s="78" t="s">
        <v>9256</v>
      </c>
      <c r="R3682" s="75" t="s">
        <v>14131</v>
      </c>
      <c r="S3682">
        <v>29101</v>
      </c>
    </row>
    <row r="3683" spans="17:19" ht="12.75">
      <c r="Q3683" s="78" t="s">
        <v>9257</v>
      </c>
      <c r="R3683" s="75" t="s">
        <v>955</v>
      </c>
      <c r="S3683">
        <v>29101</v>
      </c>
    </row>
    <row r="3684" spans="17:19" ht="12.75">
      <c r="Q3684" s="78" t="s">
        <v>9258</v>
      </c>
      <c r="R3684" s="75" t="s">
        <v>14132</v>
      </c>
      <c r="S3684">
        <v>29101</v>
      </c>
    </row>
    <row r="3685" spans="17:19" ht="12.75">
      <c r="Q3685" s="78" t="s">
        <v>9259</v>
      </c>
      <c r="R3685" s="75" t="s">
        <v>14133</v>
      </c>
      <c r="S3685">
        <v>29101</v>
      </c>
    </row>
    <row r="3686" spans="17:19" ht="12.75">
      <c r="Q3686" s="78" t="s">
        <v>9260</v>
      </c>
      <c r="R3686" s="75" t="s">
        <v>14134</v>
      </c>
      <c r="S3686">
        <v>29101</v>
      </c>
    </row>
    <row r="3687" spans="17:19" ht="12.75">
      <c r="Q3687" s="78" t="s">
        <v>9261</v>
      </c>
      <c r="R3687" s="75" t="s">
        <v>14135</v>
      </c>
      <c r="S3687">
        <v>29101</v>
      </c>
    </row>
    <row r="3688" spans="17:19" ht="12.75">
      <c r="Q3688" s="78" t="s">
        <v>8657</v>
      </c>
      <c r="R3688" s="75" t="s">
        <v>11420</v>
      </c>
      <c r="S3688">
        <v>56701</v>
      </c>
    </row>
    <row r="3689" spans="17:19" ht="12.75">
      <c r="Q3689" s="78" t="s">
        <v>9262</v>
      </c>
      <c r="R3689" s="75" t="s">
        <v>14136</v>
      </c>
      <c r="S3689">
        <v>29101</v>
      </c>
    </row>
    <row r="3690" spans="17:19" ht="12.75">
      <c r="Q3690" s="78" t="s">
        <v>9263</v>
      </c>
      <c r="R3690" s="75" t="s">
        <v>12142</v>
      </c>
      <c r="S3690">
        <v>29101</v>
      </c>
    </row>
    <row r="3691" spans="17:19" ht="12.75">
      <c r="Q3691" s="78" t="s">
        <v>9264</v>
      </c>
      <c r="R3691" s="75" t="s">
        <v>14137</v>
      </c>
      <c r="S3691">
        <v>29101</v>
      </c>
    </row>
    <row r="3692" spans="17:19" ht="12.75">
      <c r="Q3692" s="78" t="s">
        <v>9265</v>
      </c>
      <c r="R3692" s="75" t="s">
        <v>14138</v>
      </c>
      <c r="S3692">
        <v>29101</v>
      </c>
    </row>
    <row r="3693" spans="17:19" ht="12.75">
      <c r="Q3693" s="78" t="s">
        <v>9266</v>
      </c>
      <c r="R3693" s="75" t="s">
        <v>14139</v>
      </c>
      <c r="S3693">
        <v>29101</v>
      </c>
    </row>
    <row r="3694" spans="17:19" ht="12.75">
      <c r="Q3694" s="78" t="s">
        <v>9267</v>
      </c>
      <c r="R3694" s="75" t="s">
        <v>14140</v>
      </c>
      <c r="S3694">
        <v>29101</v>
      </c>
    </row>
    <row r="3695" spans="17:19" ht="12.75">
      <c r="Q3695" s="78" t="s">
        <v>9268</v>
      </c>
      <c r="R3695" s="75" t="s">
        <v>12787</v>
      </c>
      <c r="S3695">
        <v>29101</v>
      </c>
    </row>
    <row r="3696" spans="17:19" ht="12.75">
      <c r="Q3696" s="78" t="s">
        <v>9269</v>
      </c>
      <c r="R3696" s="75" t="s">
        <v>14141</v>
      </c>
      <c r="S3696">
        <v>29101</v>
      </c>
    </row>
    <row r="3697" spans="17:19" ht="12.75">
      <c r="Q3697" s="78" t="s">
        <v>9270</v>
      </c>
      <c r="R3697" s="75" t="s">
        <v>14143</v>
      </c>
      <c r="S3697">
        <v>29101</v>
      </c>
    </row>
    <row r="3698" spans="17:19" ht="12.75">
      <c r="Q3698" s="78" t="s">
        <v>9271</v>
      </c>
      <c r="R3698" s="75" t="s">
        <v>14142</v>
      </c>
      <c r="S3698">
        <v>29101</v>
      </c>
    </row>
    <row r="3699" spans="17:19" ht="12.75">
      <c r="Q3699" s="78" t="s">
        <v>4729</v>
      </c>
      <c r="R3699" s="75" t="s">
        <v>956</v>
      </c>
      <c r="S3699">
        <v>53101</v>
      </c>
    </row>
    <row r="3700" spans="17:19" ht="12.75">
      <c r="Q3700" s="78" t="s">
        <v>2971</v>
      </c>
      <c r="R3700" s="75" t="s">
        <v>957</v>
      </c>
      <c r="S3700">
        <v>56501</v>
      </c>
    </row>
    <row r="3701" spans="17:19" ht="12.75">
      <c r="Q3701" s="78" t="s">
        <v>6403</v>
      </c>
      <c r="R3701" s="75" t="s">
        <v>958</v>
      </c>
      <c r="S3701">
        <v>56902</v>
      </c>
    </row>
    <row r="3702" spans="17:19" ht="12.75">
      <c r="Q3702" s="78" t="s">
        <v>4106</v>
      </c>
      <c r="R3702" s="75" t="s">
        <v>9138</v>
      </c>
      <c r="S3702">
        <v>51101</v>
      </c>
    </row>
    <row r="3703" spans="17:19" ht="12.75">
      <c r="Q3703" s="78" t="s">
        <v>7885</v>
      </c>
      <c r="R3703" s="75" t="s">
        <v>10772</v>
      </c>
      <c r="S3703">
        <v>54401</v>
      </c>
    </row>
    <row r="3704" spans="17:19" ht="12.75">
      <c r="Q3704" s="78" t="s">
        <v>6872</v>
      </c>
      <c r="R3704" s="75" t="s">
        <v>959</v>
      </c>
      <c r="S3704">
        <v>29601</v>
      </c>
    </row>
    <row r="3705" spans="17:19" ht="12.75">
      <c r="Q3705" s="78" t="s">
        <v>5971</v>
      </c>
      <c r="R3705" s="75" t="s">
        <v>12741</v>
      </c>
      <c r="S3705">
        <v>24801</v>
      </c>
    </row>
    <row r="3706" spans="17:19" ht="12.75">
      <c r="Q3706" s="78" t="s">
        <v>6624</v>
      </c>
      <c r="R3706" s="75" t="s">
        <v>11760</v>
      </c>
      <c r="S3706">
        <v>27301</v>
      </c>
    </row>
    <row r="3707" spans="17:19" ht="12.75">
      <c r="Q3707" s="78" t="s">
        <v>8334</v>
      </c>
      <c r="R3707" s="75" t="s">
        <v>960</v>
      </c>
      <c r="S3707">
        <v>24201</v>
      </c>
    </row>
    <row r="3708" spans="17:19" ht="12.75">
      <c r="Q3708" s="78" t="s">
        <v>5854</v>
      </c>
      <c r="R3708" s="75" t="s">
        <v>12628</v>
      </c>
      <c r="S3708">
        <v>24701</v>
      </c>
    </row>
    <row r="3709" spans="17:19" ht="12.75">
      <c r="Q3709" s="78" t="s">
        <v>5085</v>
      </c>
      <c r="R3709" s="75" t="s">
        <v>13025</v>
      </c>
      <c r="S3709">
        <v>25401</v>
      </c>
    </row>
    <row r="3710" spans="17:19" ht="12.75">
      <c r="Q3710" s="78" t="s">
        <v>3618</v>
      </c>
      <c r="R3710" s="75" t="s">
        <v>13481</v>
      </c>
      <c r="S3710">
        <v>26102</v>
      </c>
    </row>
    <row r="3711" spans="17:19" ht="12.75">
      <c r="Q3711" s="78" t="s">
        <v>5086</v>
      </c>
      <c r="R3711" s="75" t="s">
        <v>11518</v>
      </c>
      <c r="S3711">
        <v>25401</v>
      </c>
    </row>
    <row r="3712" spans="17:19" ht="12.75">
      <c r="Q3712" s="78" t="s">
        <v>3619</v>
      </c>
      <c r="R3712" s="75" t="s">
        <v>13482</v>
      </c>
      <c r="S3712">
        <v>26102</v>
      </c>
    </row>
    <row r="3713" spans="17:19" ht="12.75">
      <c r="Q3713" s="78" t="s">
        <v>3620</v>
      </c>
      <c r="R3713" s="75" t="s">
        <v>13483</v>
      </c>
      <c r="S3713">
        <v>26102</v>
      </c>
    </row>
    <row r="3714" spans="17:19" ht="12.75">
      <c r="Q3714" s="78" t="s">
        <v>5763</v>
      </c>
      <c r="R3714" s="75" t="s">
        <v>13632</v>
      </c>
      <c r="S3714">
        <v>24601</v>
      </c>
    </row>
    <row r="3715" spans="17:19" ht="12.75">
      <c r="Q3715" s="78" t="s">
        <v>5855</v>
      </c>
      <c r="R3715" s="75" t="s">
        <v>12143</v>
      </c>
      <c r="S3715">
        <v>24701</v>
      </c>
    </row>
    <row r="3716" spans="17:19" ht="12.75">
      <c r="Q3716" s="78" t="s">
        <v>5698</v>
      </c>
      <c r="R3716" s="75" t="s">
        <v>14144</v>
      </c>
      <c r="S3716">
        <v>24501</v>
      </c>
    </row>
    <row r="3717" spans="17:19" ht="12.75">
      <c r="Q3717" s="78" t="s">
        <v>6404</v>
      </c>
      <c r="R3717" s="75" t="s">
        <v>961</v>
      </c>
      <c r="S3717">
        <v>56902</v>
      </c>
    </row>
    <row r="3718" spans="17:19" ht="12.75">
      <c r="Q3718" s="78" t="s">
        <v>10702</v>
      </c>
      <c r="R3718" s="75" t="s">
        <v>962</v>
      </c>
      <c r="S3718">
        <v>22104</v>
      </c>
    </row>
    <row r="3719" spans="17:19" ht="12.75">
      <c r="Q3719" s="78" t="s">
        <v>10703</v>
      </c>
      <c r="R3719" s="75" t="s">
        <v>963</v>
      </c>
      <c r="S3719">
        <v>22104</v>
      </c>
    </row>
    <row r="3720" spans="17:19" ht="12.75">
      <c r="Q3720" s="78" t="s">
        <v>10704</v>
      </c>
      <c r="R3720" s="75" t="s">
        <v>964</v>
      </c>
      <c r="S3720">
        <v>22104</v>
      </c>
    </row>
    <row r="3721" spans="17:19" ht="12.75">
      <c r="Q3721" s="78" t="s">
        <v>4367</v>
      </c>
      <c r="R3721" s="75" t="s">
        <v>8423</v>
      </c>
      <c r="S3721" s="64">
        <v>51301</v>
      </c>
    </row>
    <row r="3722" spans="17:19" ht="12.75">
      <c r="Q3722" s="78" t="s">
        <v>7003</v>
      </c>
      <c r="R3722" s="75" t="s">
        <v>11963</v>
      </c>
      <c r="S3722">
        <v>29901</v>
      </c>
    </row>
    <row r="3723" spans="17:19" ht="12.75">
      <c r="Q3723" s="78" t="s">
        <v>7004</v>
      </c>
      <c r="R3723" s="75" t="s">
        <v>11964</v>
      </c>
      <c r="S3723">
        <v>29901</v>
      </c>
    </row>
    <row r="3724" spans="17:19" ht="12.75">
      <c r="Q3724" s="78" t="s">
        <v>9272</v>
      </c>
      <c r="R3724" s="75" t="s">
        <v>14145</v>
      </c>
      <c r="S3724">
        <v>29101</v>
      </c>
    </row>
    <row r="3725" spans="17:19" ht="12.75">
      <c r="Q3725" s="78" t="s">
        <v>8658</v>
      </c>
      <c r="R3725" s="75" t="s">
        <v>965</v>
      </c>
      <c r="S3725">
        <v>56701</v>
      </c>
    </row>
    <row r="3726" spans="17:19" ht="12.75">
      <c r="Q3726" s="78" t="s">
        <v>9273</v>
      </c>
      <c r="R3726" s="75" t="s">
        <v>12792</v>
      </c>
      <c r="S3726">
        <v>29101</v>
      </c>
    </row>
    <row r="3727" spans="17:19" ht="12.75">
      <c r="Q3727" s="78" t="s">
        <v>8659</v>
      </c>
      <c r="R3727" s="75" t="s">
        <v>11421</v>
      </c>
      <c r="S3727">
        <v>56701</v>
      </c>
    </row>
    <row r="3728" spans="17:19" ht="12.75">
      <c r="Q3728" s="78" t="s">
        <v>9274</v>
      </c>
      <c r="R3728" s="75" t="s">
        <v>14146</v>
      </c>
      <c r="S3728">
        <v>29101</v>
      </c>
    </row>
    <row r="3729" spans="17:19" ht="12.75">
      <c r="Q3729" s="78" t="s">
        <v>5087</v>
      </c>
      <c r="R3729" s="75" t="s">
        <v>13027</v>
      </c>
      <c r="S3729">
        <v>25401</v>
      </c>
    </row>
    <row r="3730" spans="17:19" ht="12.75">
      <c r="Q3730" s="78" t="s">
        <v>5088</v>
      </c>
      <c r="R3730" s="75" t="s">
        <v>13028</v>
      </c>
      <c r="S3730">
        <v>25401</v>
      </c>
    </row>
    <row r="3731" spans="17:19" ht="12.75">
      <c r="Q3731" s="78" t="s">
        <v>5764</v>
      </c>
      <c r="R3731" s="75" t="s">
        <v>12412</v>
      </c>
      <c r="S3731">
        <v>24601</v>
      </c>
    </row>
    <row r="3732" spans="17:19" ht="12.75">
      <c r="Q3732" s="79" t="s">
        <v>5197</v>
      </c>
      <c r="R3732" s="75" t="s">
        <v>966</v>
      </c>
      <c r="S3732">
        <v>53201</v>
      </c>
    </row>
    <row r="3733" spans="17:19" ht="12.75">
      <c r="Q3733" s="78" t="s">
        <v>4730</v>
      </c>
      <c r="R3733" s="75" t="s">
        <v>967</v>
      </c>
      <c r="S3733">
        <v>53101</v>
      </c>
    </row>
    <row r="3734" spans="17:19" ht="12.75">
      <c r="Q3734" s="78" t="s">
        <v>6873</v>
      </c>
      <c r="R3734" s="75" t="s">
        <v>13633</v>
      </c>
      <c r="S3734">
        <v>29601</v>
      </c>
    </row>
    <row r="3735" spans="17:19" ht="12.75">
      <c r="Q3735" s="78" t="s">
        <v>6405</v>
      </c>
      <c r="R3735" s="75" t="s">
        <v>968</v>
      </c>
      <c r="S3735">
        <v>56902</v>
      </c>
    </row>
    <row r="3736" spans="17:19" ht="12.75">
      <c r="Q3736" s="78" t="s">
        <v>10705</v>
      </c>
      <c r="R3736" s="75" t="s">
        <v>969</v>
      </c>
      <c r="S3736">
        <v>22104</v>
      </c>
    </row>
    <row r="3737" spans="17:19" ht="12.75">
      <c r="Q3737" s="78" t="s">
        <v>1581</v>
      </c>
      <c r="R3737" s="75" t="s">
        <v>970</v>
      </c>
      <c r="S3737">
        <v>57101</v>
      </c>
    </row>
    <row r="3738" spans="17:19" ht="12.75">
      <c r="Q3738" s="78" t="s">
        <v>8219</v>
      </c>
      <c r="R3738" s="75" t="s">
        <v>11865</v>
      </c>
      <c r="S3738">
        <v>22201</v>
      </c>
    </row>
    <row r="3739" spans="17:19" ht="12.75">
      <c r="Q3739" s="78" t="s">
        <v>10706</v>
      </c>
      <c r="R3739" s="75" t="s">
        <v>971</v>
      </c>
      <c r="S3739">
        <v>22104</v>
      </c>
    </row>
    <row r="3740" spans="17:19" ht="12.75">
      <c r="Q3740" s="78" t="s">
        <v>2788</v>
      </c>
      <c r="R3740" s="75" t="s">
        <v>11391</v>
      </c>
      <c r="S3740">
        <v>56301</v>
      </c>
    </row>
    <row r="3741" spans="17:19" ht="12.75">
      <c r="Q3741" s="78" t="s">
        <v>8493</v>
      </c>
      <c r="R3741" s="75" t="s">
        <v>972</v>
      </c>
      <c r="S3741">
        <v>56601</v>
      </c>
    </row>
    <row r="3742" spans="17:19" ht="12.75">
      <c r="Q3742" s="78" t="s">
        <v>5089</v>
      </c>
      <c r="R3742" s="75" t="s">
        <v>12284</v>
      </c>
      <c r="S3742">
        <v>25401</v>
      </c>
    </row>
    <row r="3743" spans="17:19" ht="12.75">
      <c r="Q3743" s="78" t="s">
        <v>7692</v>
      </c>
      <c r="R3743" s="75" t="s">
        <v>973</v>
      </c>
      <c r="S3743">
        <v>21101</v>
      </c>
    </row>
    <row r="3744" spans="17:19" ht="12.75">
      <c r="Q3744" s="78" t="s">
        <v>9452</v>
      </c>
      <c r="R3744" s="75" t="s">
        <v>12144</v>
      </c>
      <c r="S3744">
        <v>29301</v>
      </c>
    </row>
    <row r="3745" spans="17:19" ht="12.75">
      <c r="Q3745" s="78" t="s">
        <v>5856</v>
      </c>
      <c r="R3745" s="75" t="s">
        <v>12614</v>
      </c>
      <c r="S3745">
        <v>24701</v>
      </c>
    </row>
    <row r="3746" spans="17:19" ht="12.75">
      <c r="Q3746" s="78" t="s">
        <v>5090</v>
      </c>
      <c r="R3746" s="75" t="s">
        <v>13029</v>
      </c>
      <c r="S3746">
        <v>25401</v>
      </c>
    </row>
    <row r="3747" spans="17:19" ht="12.75">
      <c r="Q3747" s="78" t="s">
        <v>5857</v>
      </c>
      <c r="R3747" s="75" t="s">
        <v>974</v>
      </c>
      <c r="S3747">
        <v>24701</v>
      </c>
    </row>
    <row r="3748" spans="17:19" ht="12.75">
      <c r="Q3748" s="78" t="s">
        <v>3780</v>
      </c>
      <c r="R3748" s="75" t="s">
        <v>975</v>
      </c>
      <c r="S3748">
        <v>57801</v>
      </c>
    </row>
    <row r="3749" spans="17:19" ht="12.75">
      <c r="Q3749" s="78" t="s">
        <v>10707</v>
      </c>
      <c r="R3749" s="75" t="s">
        <v>976</v>
      </c>
      <c r="S3749">
        <v>22104</v>
      </c>
    </row>
    <row r="3750" spans="17:19" ht="12.75">
      <c r="Q3750" s="78" t="s">
        <v>5091</v>
      </c>
      <c r="R3750" s="75" t="s">
        <v>13030</v>
      </c>
      <c r="S3750">
        <v>25401</v>
      </c>
    </row>
    <row r="3751" spans="17:19" ht="12.75">
      <c r="Q3751" s="78" t="s">
        <v>9851</v>
      </c>
      <c r="R3751" s="75" t="s">
        <v>10889</v>
      </c>
      <c r="S3751">
        <v>51901</v>
      </c>
    </row>
    <row r="3752" spans="17:19" ht="12.75">
      <c r="Q3752" s="78" t="s">
        <v>1604</v>
      </c>
      <c r="R3752" s="75" t="s">
        <v>977</v>
      </c>
      <c r="S3752">
        <v>57401</v>
      </c>
    </row>
    <row r="3753" spans="17:19" ht="12.75">
      <c r="Q3753" s="78" t="s">
        <v>6625</v>
      </c>
      <c r="R3753" s="75" t="s">
        <v>12373</v>
      </c>
      <c r="S3753">
        <v>27301</v>
      </c>
    </row>
    <row r="3754" spans="17:19" ht="12.75">
      <c r="Q3754" s="78" t="s">
        <v>10029</v>
      </c>
      <c r="R3754" s="75" t="s">
        <v>2479</v>
      </c>
      <c r="S3754">
        <v>52201</v>
      </c>
    </row>
    <row r="3755" spans="17:19" ht="12.75">
      <c r="Q3755" s="78" t="s">
        <v>10708</v>
      </c>
      <c r="R3755" s="75" t="s">
        <v>2480</v>
      </c>
      <c r="S3755">
        <v>22104</v>
      </c>
    </row>
    <row r="3756" spans="17:19" ht="12.75">
      <c r="Q3756" s="78" t="s">
        <v>6567</v>
      </c>
      <c r="R3756" s="75" t="s">
        <v>11597</v>
      </c>
      <c r="S3756">
        <v>27201</v>
      </c>
    </row>
    <row r="3757" spans="17:19" ht="12.75">
      <c r="Q3757" s="78" t="s">
        <v>4368</v>
      </c>
      <c r="R3757" s="75" t="s">
        <v>2481</v>
      </c>
      <c r="S3757" s="64">
        <v>51301</v>
      </c>
    </row>
    <row r="3758" spans="17:19" ht="12.75">
      <c r="Q3758" s="78" t="s">
        <v>8660</v>
      </c>
      <c r="R3758" s="75" t="s">
        <v>2482</v>
      </c>
      <c r="S3758">
        <v>56701</v>
      </c>
    </row>
    <row r="3759" spans="17:19" ht="12.75">
      <c r="Q3759" s="78" t="s">
        <v>9275</v>
      </c>
      <c r="R3759" s="75" t="s">
        <v>14147</v>
      </c>
      <c r="S3759">
        <v>29101</v>
      </c>
    </row>
    <row r="3760" spans="17:19" ht="12.75">
      <c r="Q3760" s="78" t="s">
        <v>9276</v>
      </c>
      <c r="R3760" s="75" t="s">
        <v>12837</v>
      </c>
      <c r="S3760">
        <v>29101</v>
      </c>
    </row>
    <row r="3761" spans="17:19" ht="12.75">
      <c r="Q3761" s="78" t="s">
        <v>9277</v>
      </c>
      <c r="R3761" s="75" t="s">
        <v>14148</v>
      </c>
      <c r="S3761">
        <v>29101</v>
      </c>
    </row>
    <row r="3762" spans="17:19" ht="12.75">
      <c r="Q3762" s="78" t="s">
        <v>9278</v>
      </c>
      <c r="R3762" s="75" t="s">
        <v>12832</v>
      </c>
      <c r="S3762">
        <v>29101</v>
      </c>
    </row>
    <row r="3763" spans="17:19" ht="12.75">
      <c r="Q3763" s="78" t="s">
        <v>9279</v>
      </c>
      <c r="R3763" s="75" t="s">
        <v>12838</v>
      </c>
      <c r="S3763">
        <v>29101</v>
      </c>
    </row>
    <row r="3764" spans="17:19" ht="12.75">
      <c r="Q3764" s="78" t="s">
        <v>6874</v>
      </c>
      <c r="R3764" s="75" t="s">
        <v>14149</v>
      </c>
      <c r="S3764">
        <v>29601</v>
      </c>
    </row>
    <row r="3765" spans="17:19" ht="12.75">
      <c r="Q3765" s="78" t="s">
        <v>9280</v>
      </c>
      <c r="R3765" s="75" t="s">
        <v>14150</v>
      </c>
      <c r="S3765">
        <v>29101</v>
      </c>
    </row>
    <row r="3766" spans="17:19" ht="12.75">
      <c r="Q3766" s="78" t="s">
        <v>5092</v>
      </c>
      <c r="R3766" s="75" t="s">
        <v>13031</v>
      </c>
      <c r="S3766">
        <v>25401</v>
      </c>
    </row>
    <row r="3767" spans="17:19" ht="12.75">
      <c r="Q3767" s="78" t="s">
        <v>6568</v>
      </c>
      <c r="R3767" s="75" t="s">
        <v>11598</v>
      </c>
      <c r="S3767">
        <v>27201</v>
      </c>
    </row>
    <row r="3768" spans="17:19" ht="12.75">
      <c r="Q3768" s="78" t="s">
        <v>6569</v>
      </c>
      <c r="R3768" s="75" t="s">
        <v>11599</v>
      </c>
      <c r="S3768">
        <v>27201</v>
      </c>
    </row>
    <row r="3769" spans="17:19" ht="12.75">
      <c r="Q3769" s="78" t="s">
        <v>7944</v>
      </c>
      <c r="R3769" s="75" t="s">
        <v>2483</v>
      </c>
      <c r="S3769">
        <v>56101</v>
      </c>
    </row>
    <row r="3770" spans="17:19" ht="12.75">
      <c r="Q3770" s="78" t="s">
        <v>3781</v>
      </c>
      <c r="R3770" s="75" t="s">
        <v>2484</v>
      </c>
      <c r="S3770">
        <v>57801</v>
      </c>
    </row>
    <row r="3771" spans="17:19" ht="12.75">
      <c r="Q3771" s="78" t="s">
        <v>10709</v>
      </c>
      <c r="R3771" s="75" t="s">
        <v>2485</v>
      </c>
      <c r="S3771">
        <v>22104</v>
      </c>
    </row>
    <row r="3772" spans="17:19" ht="12.75">
      <c r="Q3772" s="78" t="s">
        <v>5093</v>
      </c>
      <c r="R3772" s="75" t="s">
        <v>12674</v>
      </c>
      <c r="S3772">
        <v>25401</v>
      </c>
    </row>
    <row r="3773" spans="17:19" ht="12.75">
      <c r="Q3773" s="78" t="s">
        <v>6875</v>
      </c>
      <c r="R3773" s="75" t="s">
        <v>2486</v>
      </c>
      <c r="S3773">
        <v>29601</v>
      </c>
    </row>
    <row r="3774" spans="17:19" ht="12.75">
      <c r="Q3774" s="78" t="s">
        <v>9281</v>
      </c>
      <c r="R3774" s="75" t="s">
        <v>12145</v>
      </c>
      <c r="S3774">
        <v>29101</v>
      </c>
    </row>
    <row r="3775" spans="17:19" ht="12.75">
      <c r="Q3775" s="78" t="s">
        <v>5094</v>
      </c>
      <c r="R3775" s="75" t="s">
        <v>12285</v>
      </c>
      <c r="S3775">
        <v>25401</v>
      </c>
    </row>
    <row r="3776" spans="17:19" ht="12.75">
      <c r="Q3776" s="78" t="s">
        <v>5095</v>
      </c>
      <c r="R3776" s="75" t="s">
        <v>13032</v>
      </c>
      <c r="S3776">
        <v>25401</v>
      </c>
    </row>
    <row r="3777" spans="17:19" ht="12.75">
      <c r="Q3777" s="78" t="s">
        <v>5858</v>
      </c>
      <c r="R3777" s="75" t="s">
        <v>11739</v>
      </c>
      <c r="S3777">
        <v>24701</v>
      </c>
    </row>
    <row r="3778" spans="17:19" ht="12.75">
      <c r="Q3778" s="78" t="s">
        <v>8661</v>
      </c>
      <c r="R3778" s="75" t="s">
        <v>2487</v>
      </c>
      <c r="S3778">
        <v>56701</v>
      </c>
    </row>
    <row r="3779" spans="17:19" ht="12.75">
      <c r="Q3779" s="78" t="s">
        <v>4731</v>
      </c>
      <c r="R3779" s="75" t="s">
        <v>2488</v>
      </c>
      <c r="S3779">
        <v>53101</v>
      </c>
    </row>
    <row r="3780" spans="17:19" ht="12.75">
      <c r="Q3780" s="78" t="s">
        <v>5527</v>
      </c>
      <c r="R3780" s="75" t="s">
        <v>11236</v>
      </c>
      <c r="S3780">
        <v>56201</v>
      </c>
    </row>
    <row r="3781" spans="17:19" ht="12.75">
      <c r="Q3781" s="78" t="s">
        <v>2972</v>
      </c>
      <c r="R3781" s="75" t="s">
        <v>2489</v>
      </c>
      <c r="S3781">
        <v>56501</v>
      </c>
    </row>
    <row r="3782" spans="17:19" ht="12.75">
      <c r="Q3782" s="78" t="s">
        <v>3718</v>
      </c>
      <c r="R3782" s="75" t="s">
        <v>2490</v>
      </c>
      <c r="S3782">
        <v>27101</v>
      </c>
    </row>
    <row r="3783" spans="17:19" ht="12.75">
      <c r="Q3783" s="78" t="s">
        <v>9852</v>
      </c>
      <c r="R3783" s="75" t="s">
        <v>2491</v>
      </c>
      <c r="S3783">
        <v>51901</v>
      </c>
    </row>
    <row r="3784" spans="17:19" ht="12.75">
      <c r="Q3784" s="78" t="s">
        <v>9282</v>
      </c>
      <c r="R3784" s="75" t="s">
        <v>14151</v>
      </c>
      <c r="S3784">
        <v>29101</v>
      </c>
    </row>
    <row r="3785" spans="17:19" ht="12.75">
      <c r="Q3785" s="78" t="s">
        <v>6406</v>
      </c>
      <c r="R3785" s="75" t="s">
        <v>2492</v>
      </c>
      <c r="S3785">
        <v>56902</v>
      </c>
    </row>
    <row r="3786" spans="17:19" ht="12.75">
      <c r="Q3786" s="78" t="s">
        <v>5096</v>
      </c>
      <c r="R3786" s="75" t="s">
        <v>13033</v>
      </c>
      <c r="S3786">
        <v>25401</v>
      </c>
    </row>
    <row r="3787" spans="17:19" ht="12.75">
      <c r="Q3787" s="78" t="s">
        <v>10710</v>
      </c>
      <c r="R3787" s="75" t="s">
        <v>12455</v>
      </c>
      <c r="S3787">
        <v>22104</v>
      </c>
    </row>
    <row r="3788" spans="17:19" ht="12.75">
      <c r="Q3788" s="78" t="s">
        <v>6661</v>
      </c>
      <c r="R3788" s="75" t="s">
        <v>12742</v>
      </c>
      <c r="S3788">
        <v>27501</v>
      </c>
    </row>
    <row r="3789" spans="17:19" ht="12.75">
      <c r="Q3789" s="78" t="s">
        <v>3889</v>
      </c>
      <c r="R3789" s="75" t="s">
        <v>12987</v>
      </c>
      <c r="S3789">
        <v>35901</v>
      </c>
    </row>
    <row r="3790" spans="17:19" ht="12.75">
      <c r="Q3790" s="78" t="s">
        <v>3877</v>
      </c>
      <c r="R3790" s="75" t="s">
        <v>12237</v>
      </c>
      <c r="S3790">
        <v>35501</v>
      </c>
    </row>
    <row r="3791" spans="17:19" ht="12.75">
      <c r="Q3791" s="78" t="s">
        <v>3878</v>
      </c>
      <c r="R3791" s="75" t="s">
        <v>12240</v>
      </c>
      <c r="S3791">
        <v>35501</v>
      </c>
    </row>
    <row r="3792" spans="17:19" ht="12.75">
      <c r="Q3792" s="78" t="s">
        <v>3879</v>
      </c>
      <c r="R3792" s="75" t="s">
        <v>12239</v>
      </c>
      <c r="S3792">
        <v>35501</v>
      </c>
    </row>
    <row r="3793" spans="17:19" ht="12.75">
      <c r="Q3793" s="78" t="s">
        <v>3880</v>
      </c>
      <c r="R3793" s="75" t="s">
        <v>12238</v>
      </c>
      <c r="S3793">
        <v>35501</v>
      </c>
    </row>
    <row r="3794" spans="17:19" ht="12.75">
      <c r="Q3794" s="78" t="s">
        <v>3881</v>
      </c>
      <c r="R3794" s="75" t="s">
        <v>12236</v>
      </c>
      <c r="S3794">
        <v>35501</v>
      </c>
    </row>
    <row r="3795" spans="17:19" ht="12.75">
      <c r="Q3795" s="78" t="s">
        <v>10711</v>
      </c>
      <c r="R3795" s="75" t="s">
        <v>13982</v>
      </c>
      <c r="S3795">
        <v>22104</v>
      </c>
    </row>
    <row r="3796" spans="17:19" ht="12.75">
      <c r="Q3796" s="78" t="s">
        <v>4369</v>
      </c>
      <c r="R3796" s="75" t="s">
        <v>8424</v>
      </c>
      <c r="S3796" s="64">
        <v>51301</v>
      </c>
    </row>
    <row r="3797" spans="17:19" ht="12.75">
      <c r="Q3797" s="78" t="s">
        <v>6662</v>
      </c>
      <c r="R3797" s="75" t="s">
        <v>12286</v>
      </c>
      <c r="S3797">
        <v>27501</v>
      </c>
    </row>
    <row r="3798" spans="17:19" ht="12.75">
      <c r="Q3798" s="78" t="s">
        <v>4370</v>
      </c>
      <c r="R3798" s="75" t="s">
        <v>8425</v>
      </c>
      <c r="S3798" s="64">
        <v>51301</v>
      </c>
    </row>
    <row r="3799" spans="17:19" ht="12.75">
      <c r="Q3799" s="78" t="s">
        <v>4371</v>
      </c>
      <c r="R3799" s="75" t="s">
        <v>2493</v>
      </c>
      <c r="S3799" s="64">
        <v>51301</v>
      </c>
    </row>
    <row r="3800" spans="17:19" ht="12.75">
      <c r="Q3800" s="78" t="s">
        <v>10427</v>
      </c>
      <c r="R3800" s="75" t="s">
        <v>2494</v>
      </c>
      <c r="S3800">
        <v>21401</v>
      </c>
    </row>
    <row r="3801" spans="17:19" ht="12.75">
      <c r="Q3801" s="78" t="s">
        <v>5859</v>
      </c>
      <c r="R3801" s="75" t="s">
        <v>14100</v>
      </c>
      <c r="S3801">
        <v>24701</v>
      </c>
    </row>
    <row r="3802" spans="17:19" ht="12.75">
      <c r="Q3802" s="78" t="s">
        <v>5860</v>
      </c>
      <c r="R3802" s="75" t="s">
        <v>14101</v>
      </c>
      <c r="S3802">
        <v>24701</v>
      </c>
    </row>
    <row r="3803" spans="17:19" ht="12.75">
      <c r="Q3803" s="78" t="s">
        <v>5861</v>
      </c>
      <c r="R3803" s="75" t="s">
        <v>14102</v>
      </c>
      <c r="S3803">
        <v>24701</v>
      </c>
    </row>
    <row r="3804" spans="17:19" ht="12.75">
      <c r="Q3804" s="78" t="s">
        <v>5862</v>
      </c>
      <c r="R3804" s="75" t="s">
        <v>14103</v>
      </c>
      <c r="S3804">
        <v>24701</v>
      </c>
    </row>
    <row r="3805" spans="17:19" ht="12.75">
      <c r="Q3805" s="78" t="s">
        <v>5863</v>
      </c>
      <c r="R3805" s="75" t="s">
        <v>14104</v>
      </c>
      <c r="S3805">
        <v>24701</v>
      </c>
    </row>
    <row r="3806" spans="17:19" ht="12.75">
      <c r="Q3806" s="78" t="s">
        <v>5864</v>
      </c>
      <c r="R3806" s="75" t="s">
        <v>14105</v>
      </c>
      <c r="S3806">
        <v>24701</v>
      </c>
    </row>
    <row r="3807" spans="17:19" ht="12.75">
      <c r="Q3807" s="78" t="s">
        <v>5865</v>
      </c>
      <c r="R3807" s="75" t="s">
        <v>14106</v>
      </c>
      <c r="S3807">
        <v>24701</v>
      </c>
    </row>
    <row r="3808" spans="17:19" ht="12.75">
      <c r="Q3808" s="78" t="s">
        <v>10712</v>
      </c>
      <c r="R3808" s="75" t="s">
        <v>2495</v>
      </c>
      <c r="S3808">
        <v>22104</v>
      </c>
    </row>
    <row r="3809" spans="17:19" ht="12.75">
      <c r="Q3809" s="78" t="s">
        <v>3782</v>
      </c>
      <c r="R3809" s="75" t="s">
        <v>2496</v>
      </c>
      <c r="S3809">
        <v>57801</v>
      </c>
    </row>
    <row r="3810" spans="17:19" ht="12.75">
      <c r="Q3810" s="78" t="s">
        <v>4372</v>
      </c>
      <c r="R3810" s="75" t="s">
        <v>8426</v>
      </c>
      <c r="S3810" s="64">
        <v>51301</v>
      </c>
    </row>
    <row r="3811" spans="17:19" ht="12.75">
      <c r="Q3811" s="78" t="s">
        <v>10415</v>
      </c>
      <c r="R3811" s="75" t="s">
        <v>2497</v>
      </c>
      <c r="S3811">
        <v>21301</v>
      </c>
    </row>
    <row r="3812" spans="17:19" ht="12.75">
      <c r="Q3812" s="78" t="s">
        <v>4373</v>
      </c>
      <c r="R3812" s="75" t="s">
        <v>2498</v>
      </c>
      <c r="S3812" s="64">
        <v>51301</v>
      </c>
    </row>
    <row r="3813" spans="17:19" ht="12.75">
      <c r="Q3813" s="78" t="s">
        <v>9853</v>
      </c>
      <c r="R3813" s="75" t="s">
        <v>9139</v>
      </c>
      <c r="S3813">
        <v>51901</v>
      </c>
    </row>
    <row r="3814" spans="17:19" ht="12.75">
      <c r="Q3814" s="78" t="s">
        <v>6407</v>
      </c>
      <c r="R3814" s="75" t="s">
        <v>2499</v>
      </c>
      <c r="S3814">
        <v>56902</v>
      </c>
    </row>
    <row r="3815" spans="17:19" ht="12.75">
      <c r="Q3815" s="78" t="s">
        <v>6408</v>
      </c>
      <c r="R3815" s="75" t="s">
        <v>2500</v>
      </c>
      <c r="S3815">
        <v>56902</v>
      </c>
    </row>
    <row r="3816" spans="17:19" ht="12.75">
      <c r="Q3816" s="78" t="s">
        <v>9854</v>
      </c>
      <c r="R3816" s="75" t="s">
        <v>9140</v>
      </c>
      <c r="S3816">
        <v>51901</v>
      </c>
    </row>
    <row r="3817" spans="17:19" ht="12.75">
      <c r="Q3817" s="78" t="s">
        <v>4374</v>
      </c>
      <c r="R3817" s="75" t="s">
        <v>2501</v>
      </c>
      <c r="S3817" s="64">
        <v>51301</v>
      </c>
    </row>
    <row r="3818" spans="17:19" ht="12.75">
      <c r="Q3818" s="78" t="s">
        <v>9855</v>
      </c>
      <c r="R3818" s="75" t="s">
        <v>9141</v>
      </c>
      <c r="S3818">
        <v>51901</v>
      </c>
    </row>
    <row r="3819" spans="17:19" ht="12.75">
      <c r="Q3819" s="78" t="s">
        <v>4732</v>
      </c>
      <c r="R3819" s="75" t="s">
        <v>2502</v>
      </c>
      <c r="S3819">
        <v>53101</v>
      </c>
    </row>
    <row r="3820" spans="17:19" ht="12.75">
      <c r="Q3820" s="78" t="s">
        <v>9477</v>
      </c>
      <c r="R3820" s="75" t="s">
        <v>2503</v>
      </c>
      <c r="S3820">
        <v>29401</v>
      </c>
    </row>
    <row r="3821" spans="17:19" ht="12.75">
      <c r="Q3821" s="78" t="s">
        <v>8662</v>
      </c>
      <c r="R3821" s="75" t="s">
        <v>11422</v>
      </c>
      <c r="S3821">
        <v>56701</v>
      </c>
    </row>
    <row r="3822" spans="17:19" ht="12.75">
      <c r="Q3822" s="78" t="s">
        <v>7197</v>
      </c>
      <c r="R3822" s="75" t="s">
        <v>9142</v>
      </c>
      <c r="S3822">
        <v>51501</v>
      </c>
    </row>
    <row r="3823" spans="17:19" ht="12.75">
      <c r="Q3823" s="78" t="s">
        <v>9856</v>
      </c>
      <c r="R3823" s="75" t="s">
        <v>9143</v>
      </c>
      <c r="S3823">
        <v>51901</v>
      </c>
    </row>
    <row r="3824" spans="17:19" ht="12.75">
      <c r="Q3824" s="78" t="s">
        <v>9857</v>
      </c>
      <c r="R3824" s="75" t="s">
        <v>9144</v>
      </c>
      <c r="S3824">
        <v>51901</v>
      </c>
    </row>
    <row r="3825" spans="17:19" ht="12.75">
      <c r="Q3825" s="78" t="s">
        <v>9858</v>
      </c>
      <c r="R3825" s="75" t="s">
        <v>9145</v>
      </c>
      <c r="S3825">
        <v>51901</v>
      </c>
    </row>
    <row r="3826" spans="17:19" ht="12.75">
      <c r="Q3826" s="78" t="s">
        <v>9859</v>
      </c>
      <c r="R3826" s="75" t="s">
        <v>9146</v>
      </c>
      <c r="S3826">
        <v>51901</v>
      </c>
    </row>
    <row r="3827" spans="17:19" ht="12.75">
      <c r="Q3827" s="78" t="s">
        <v>9860</v>
      </c>
      <c r="R3827" s="75" t="s">
        <v>10955</v>
      </c>
      <c r="S3827">
        <v>51901</v>
      </c>
    </row>
    <row r="3828" spans="17:19" ht="12.75">
      <c r="Q3828" s="78" t="s">
        <v>2789</v>
      </c>
      <c r="R3828" s="75" t="s">
        <v>11108</v>
      </c>
      <c r="S3828">
        <v>56301</v>
      </c>
    </row>
    <row r="3829" spans="17:19" ht="12.75">
      <c r="Q3829" s="78" t="s">
        <v>5528</v>
      </c>
      <c r="R3829" s="75" t="s">
        <v>11237</v>
      </c>
      <c r="S3829">
        <v>56201</v>
      </c>
    </row>
    <row r="3830" spans="17:19" ht="12.75">
      <c r="Q3830" s="78" t="s">
        <v>4375</v>
      </c>
      <c r="R3830" s="75" t="s">
        <v>2504</v>
      </c>
      <c r="S3830" s="64">
        <v>51301</v>
      </c>
    </row>
    <row r="3831" spans="17:19" ht="12.75">
      <c r="Q3831" s="78" t="s">
        <v>4376</v>
      </c>
      <c r="R3831" s="75" t="s">
        <v>2505</v>
      </c>
      <c r="S3831" s="64">
        <v>51301</v>
      </c>
    </row>
    <row r="3832" spans="17:19" ht="12.75">
      <c r="Q3832" s="78" t="s">
        <v>5529</v>
      </c>
      <c r="R3832" s="75" t="s">
        <v>10823</v>
      </c>
      <c r="S3832">
        <v>56201</v>
      </c>
    </row>
    <row r="3833" spans="17:19" ht="12.75">
      <c r="Q3833" s="78" t="s">
        <v>5198</v>
      </c>
      <c r="R3833" s="75" t="s">
        <v>2506</v>
      </c>
      <c r="S3833">
        <v>53201</v>
      </c>
    </row>
    <row r="3834" spans="17:19" ht="12.75">
      <c r="Q3834" s="78" t="s">
        <v>5530</v>
      </c>
      <c r="R3834" s="75" t="s">
        <v>10824</v>
      </c>
      <c r="S3834">
        <v>56201</v>
      </c>
    </row>
    <row r="3835" spans="17:19" ht="12.75">
      <c r="Q3835" s="78" t="s">
        <v>9861</v>
      </c>
      <c r="R3835" s="75" t="s">
        <v>9147</v>
      </c>
      <c r="S3835">
        <v>51901</v>
      </c>
    </row>
    <row r="3836" spans="17:19" ht="12.75">
      <c r="Q3836" s="78" t="s">
        <v>9862</v>
      </c>
      <c r="R3836" s="75" t="s">
        <v>10898</v>
      </c>
      <c r="S3836">
        <v>51901</v>
      </c>
    </row>
    <row r="3837" spans="17:19" ht="12.75">
      <c r="Q3837" s="78" t="s">
        <v>10104</v>
      </c>
      <c r="R3837" s="75" t="s">
        <v>2507</v>
      </c>
      <c r="S3837">
        <v>52301</v>
      </c>
    </row>
    <row r="3838" spans="17:19" ht="12.75">
      <c r="Q3838" s="78" t="s">
        <v>9863</v>
      </c>
      <c r="R3838" s="75" t="s">
        <v>2508</v>
      </c>
      <c r="S3838">
        <v>51901</v>
      </c>
    </row>
    <row r="3839" spans="17:19" ht="12.75">
      <c r="Q3839" s="78" t="s">
        <v>10105</v>
      </c>
      <c r="R3839" s="75" t="s">
        <v>2509</v>
      </c>
      <c r="S3839">
        <v>52301</v>
      </c>
    </row>
    <row r="3840" spans="17:19" ht="12.75">
      <c r="Q3840" s="78" t="s">
        <v>9864</v>
      </c>
      <c r="R3840" s="75" t="s">
        <v>11145</v>
      </c>
      <c r="S3840">
        <v>51901</v>
      </c>
    </row>
    <row r="3841" spans="17:19" ht="12.75">
      <c r="Q3841" s="78" t="s">
        <v>9865</v>
      </c>
      <c r="R3841" s="75" t="s">
        <v>9148</v>
      </c>
      <c r="S3841">
        <v>51901</v>
      </c>
    </row>
    <row r="3842" spans="17:19" ht="12.75">
      <c r="Q3842" s="78" t="s">
        <v>9866</v>
      </c>
      <c r="R3842" s="75" t="s">
        <v>9149</v>
      </c>
      <c r="S3842">
        <v>51901</v>
      </c>
    </row>
    <row r="3843" spans="17:19" ht="12.75">
      <c r="Q3843" s="78" t="s">
        <v>9867</v>
      </c>
      <c r="R3843" s="75" t="s">
        <v>9150</v>
      </c>
      <c r="S3843">
        <v>51901</v>
      </c>
    </row>
    <row r="3844" spans="17:19" ht="12.75">
      <c r="Q3844" s="78" t="s">
        <v>9868</v>
      </c>
      <c r="R3844" s="75" t="s">
        <v>9151</v>
      </c>
      <c r="S3844">
        <v>51901</v>
      </c>
    </row>
    <row r="3845" spans="17:19" ht="12.75">
      <c r="Q3845" s="78" t="s">
        <v>9869</v>
      </c>
      <c r="R3845" s="75" t="s">
        <v>9152</v>
      </c>
      <c r="S3845">
        <v>51901</v>
      </c>
    </row>
    <row r="3846" spans="17:19" ht="12.75">
      <c r="Q3846" s="78" t="s">
        <v>9870</v>
      </c>
      <c r="R3846" s="75" t="s">
        <v>9153</v>
      </c>
      <c r="S3846">
        <v>51901</v>
      </c>
    </row>
    <row r="3847" spans="17:19" ht="12.75">
      <c r="Q3847" s="78" t="s">
        <v>9871</v>
      </c>
      <c r="R3847" s="75" t="s">
        <v>9154</v>
      </c>
      <c r="S3847">
        <v>51901</v>
      </c>
    </row>
    <row r="3848" spans="17:19" ht="12.75">
      <c r="Q3848" s="78" t="s">
        <v>9872</v>
      </c>
      <c r="R3848" s="75" t="s">
        <v>9155</v>
      </c>
      <c r="S3848">
        <v>51901</v>
      </c>
    </row>
    <row r="3849" spans="17:19" ht="12.75">
      <c r="Q3849" s="78" t="s">
        <v>9873</v>
      </c>
      <c r="R3849" s="75" t="s">
        <v>9156</v>
      </c>
      <c r="S3849">
        <v>51901</v>
      </c>
    </row>
    <row r="3850" spans="17:19" ht="12.75">
      <c r="Q3850" s="78" t="s">
        <v>9874</v>
      </c>
      <c r="R3850" s="75" t="s">
        <v>2510</v>
      </c>
      <c r="S3850">
        <v>51901</v>
      </c>
    </row>
    <row r="3851" spans="17:19" ht="12.75">
      <c r="Q3851" s="78" t="s">
        <v>9875</v>
      </c>
      <c r="R3851" s="75" t="s">
        <v>9157</v>
      </c>
      <c r="S3851">
        <v>51901</v>
      </c>
    </row>
    <row r="3852" spans="17:19" ht="12.75">
      <c r="Q3852" s="78" t="s">
        <v>8663</v>
      </c>
      <c r="R3852" s="75" t="s">
        <v>9090</v>
      </c>
      <c r="S3852">
        <v>56701</v>
      </c>
    </row>
    <row r="3853" spans="17:19" ht="12.75">
      <c r="Q3853" s="78" t="s">
        <v>9876</v>
      </c>
      <c r="R3853" s="75" t="s">
        <v>9158</v>
      </c>
      <c r="S3853">
        <v>51901</v>
      </c>
    </row>
    <row r="3854" spans="17:19" ht="12.75">
      <c r="Q3854" s="78" t="s">
        <v>9877</v>
      </c>
      <c r="R3854" s="75" t="s">
        <v>11150</v>
      </c>
      <c r="S3854">
        <v>51901</v>
      </c>
    </row>
    <row r="3855" spans="17:19" ht="12.75">
      <c r="Q3855" s="78" t="s">
        <v>9878</v>
      </c>
      <c r="R3855" s="75" t="s">
        <v>9160</v>
      </c>
      <c r="S3855">
        <v>51901</v>
      </c>
    </row>
    <row r="3856" spans="17:19" ht="12.75">
      <c r="Q3856" s="78" t="s">
        <v>5531</v>
      </c>
      <c r="R3856" s="75" t="s">
        <v>11238</v>
      </c>
      <c r="S3856">
        <v>56201</v>
      </c>
    </row>
    <row r="3857" spans="17:19" ht="12.75">
      <c r="Q3857" s="78" t="s">
        <v>9879</v>
      </c>
      <c r="R3857" s="75" t="s">
        <v>2511</v>
      </c>
      <c r="S3857">
        <v>51901</v>
      </c>
    </row>
    <row r="3858" spans="17:19" ht="12.75">
      <c r="Q3858" s="78" t="s">
        <v>9880</v>
      </c>
      <c r="R3858" s="75" t="s">
        <v>2512</v>
      </c>
      <c r="S3858">
        <v>51901</v>
      </c>
    </row>
    <row r="3859" spans="17:19" ht="12.75">
      <c r="Q3859" s="78" t="s">
        <v>2973</v>
      </c>
      <c r="R3859" s="75" t="s">
        <v>2513</v>
      </c>
      <c r="S3859">
        <v>56501</v>
      </c>
    </row>
    <row r="3860" spans="17:19" ht="12.75">
      <c r="Q3860" s="78" t="s">
        <v>9881</v>
      </c>
      <c r="R3860" s="75" t="s">
        <v>2514</v>
      </c>
      <c r="S3860">
        <v>51901</v>
      </c>
    </row>
    <row r="3861" spans="17:19" ht="12.75">
      <c r="Q3861" s="78" t="s">
        <v>5532</v>
      </c>
      <c r="R3861" s="75" t="s">
        <v>11059</v>
      </c>
      <c r="S3861">
        <v>56201</v>
      </c>
    </row>
    <row r="3862" spans="17:19" ht="12.75">
      <c r="Q3862" s="78" t="s">
        <v>4733</v>
      </c>
      <c r="R3862" s="75" t="s">
        <v>2515</v>
      </c>
      <c r="S3862">
        <v>53101</v>
      </c>
    </row>
    <row r="3863" spans="17:19" ht="12.75">
      <c r="Q3863" s="78" t="s">
        <v>6409</v>
      </c>
      <c r="R3863" s="75" t="s">
        <v>2516</v>
      </c>
      <c r="S3863">
        <v>56902</v>
      </c>
    </row>
    <row r="3864" spans="17:19" ht="12.75">
      <c r="Q3864" s="78" t="s">
        <v>8664</v>
      </c>
      <c r="R3864" s="75" t="s">
        <v>2517</v>
      </c>
      <c r="S3864">
        <v>56701</v>
      </c>
    </row>
    <row r="3865" spans="17:19" ht="12.75">
      <c r="Q3865" s="78" t="s">
        <v>4734</v>
      </c>
      <c r="R3865" s="75" t="s">
        <v>2518</v>
      </c>
      <c r="S3865">
        <v>53101</v>
      </c>
    </row>
    <row r="3866" spans="17:19" ht="12.75">
      <c r="Q3866" s="78" t="s">
        <v>5533</v>
      </c>
      <c r="R3866" s="75" t="s">
        <v>11239</v>
      </c>
      <c r="S3866">
        <v>56201</v>
      </c>
    </row>
    <row r="3867" spans="17:19" ht="12.75">
      <c r="Q3867" s="78" t="s">
        <v>9882</v>
      </c>
      <c r="R3867" s="75" t="s">
        <v>2519</v>
      </c>
      <c r="S3867">
        <v>51901</v>
      </c>
    </row>
    <row r="3868" spans="17:19" ht="12.75">
      <c r="Q3868" s="78" t="s">
        <v>9883</v>
      </c>
      <c r="R3868" s="75" t="s">
        <v>9161</v>
      </c>
      <c r="S3868">
        <v>51901</v>
      </c>
    </row>
    <row r="3869" spans="17:19" ht="12.75">
      <c r="Q3869" s="78" t="s">
        <v>4377</v>
      </c>
      <c r="R3869" s="75" t="s">
        <v>2520</v>
      </c>
      <c r="S3869" s="64">
        <v>51301</v>
      </c>
    </row>
    <row r="3870" spans="17:19" ht="12.75">
      <c r="Q3870" s="78" t="s">
        <v>9884</v>
      </c>
      <c r="R3870" s="75" t="s">
        <v>2521</v>
      </c>
      <c r="S3870">
        <v>51901</v>
      </c>
    </row>
    <row r="3871" spans="17:19" ht="12.75">
      <c r="Q3871" s="78" t="s">
        <v>4378</v>
      </c>
      <c r="R3871" s="75" t="s">
        <v>2522</v>
      </c>
      <c r="S3871" s="64">
        <v>51301</v>
      </c>
    </row>
    <row r="3872" spans="17:19" ht="12.75">
      <c r="Q3872" s="78" t="s">
        <v>9885</v>
      </c>
      <c r="R3872" s="75" t="s">
        <v>9162</v>
      </c>
      <c r="S3872">
        <v>51901</v>
      </c>
    </row>
    <row r="3873" spans="17:19" ht="12.75">
      <c r="Q3873" s="78" t="s">
        <v>5534</v>
      </c>
      <c r="R3873" s="75" t="s">
        <v>10826</v>
      </c>
      <c r="S3873">
        <v>56201</v>
      </c>
    </row>
    <row r="3874" spans="17:19" ht="12.75">
      <c r="Q3874" s="78" t="s">
        <v>9886</v>
      </c>
      <c r="R3874" s="75" t="s">
        <v>2523</v>
      </c>
      <c r="S3874">
        <v>51901</v>
      </c>
    </row>
    <row r="3875" spans="17:19" ht="12.75">
      <c r="Q3875" s="78" t="s">
        <v>9887</v>
      </c>
      <c r="R3875" s="75" t="s">
        <v>9163</v>
      </c>
      <c r="S3875">
        <v>51901</v>
      </c>
    </row>
    <row r="3876" spans="17:19" ht="12.75">
      <c r="Q3876" s="78" t="s">
        <v>4379</v>
      </c>
      <c r="R3876" s="75" t="s">
        <v>2524</v>
      </c>
      <c r="S3876" s="64">
        <v>51301</v>
      </c>
    </row>
    <row r="3877" spans="17:19" ht="12.75">
      <c r="Q3877" s="78" t="s">
        <v>3882</v>
      </c>
      <c r="R3877" s="75" t="s">
        <v>11715</v>
      </c>
      <c r="S3877">
        <v>35701</v>
      </c>
    </row>
    <row r="3878" spans="17:19" ht="12.75">
      <c r="Q3878" s="78" t="s">
        <v>3841</v>
      </c>
      <c r="R3878" s="75" t="s">
        <v>11711</v>
      </c>
      <c r="S3878">
        <v>32601</v>
      </c>
    </row>
    <row r="3879" spans="17:19" ht="12.75">
      <c r="Q3879" s="78" t="s">
        <v>3842</v>
      </c>
      <c r="R3879" s="75" t="s">
        <v>11712</v>
      </c>
      <c r="S3879">
        <v>32601</v>
      </c>
    </row>
    <row r="3880" spans="17:19" ht="12.75">
      <c r="Q3880" s="78" t="s">
        <v>3843</v>
      </c>
      <c r="R3880" s="75" t="s">
        <v>11713</v>
      </c>
      <c r="S3880">
        <v>32601</v>
      </c>
    </row>
    <row r="3881" spans="17:19" ht="12.75">
      <c r="Q3881" s="78" t="s">
        <v>3844</v>
      </c>
      <c r="R3881" s="75" t="s">
        <v>11714</v>
      </c>
      <c r="S3881">
        <v>32601</v>
      </c>
    </row>
    <row r="3882" spans="17:19" ht="12.75">
      <c r="Q3882" s="78" t="s">
        <v>2790</v>
      </c>
      <c r="R3882" s="75" t="s">
        <v>11109</v>
      </c>
      <c r="S3882">
        <v>56301</v>
      </c>
    </row>
    <row r="3883" spans="17:19" ht="12.75">
      <c r="Q3883" s="78" t="s">
        <v>4380</v>
      </c>
      <c r="R3883" s="75" t="s">
        <v>2525</v>
      </c>
      <c r="S3883" s="64">
        <v>51301</v>
      </c>
    </row>
    <row r="3884" spans="17:19" ht="12.75">
      <c r="Q3884" s="78" t="s">
        <v>10713</v>
      </c>
      <c r="R3884" s="75" t="s">
        <v>2526</v>
      </c>
      <c r="S3884">
        <v>22104</v>
      </c>
    </row>
    <row r="3885" spans="17:19" ht="12.75">
      <c r="Q3885" s="78" t="s">
        <v>10030</v>
      </c>
      <c r="R3885" s="75" t="s">
        <v>2527</v>
      </c>
      <c r="S3885">
        <v>52201</v>
      </c>
    </row>
    <row r="3886" spans="17:19" ht="12.75">
      <c r="Q3886" s="78" t="s">
        <v>9283</v>
      </c>
      <c r="R3886" s="75" t="s">
        <v>11569</v>
      </c>
      <c r="S3886">
        <v>29101</v>
      </c>
    </row>
    <row r="3887" spans="17:19" ht="12.75">
      <c r="Q3887" s="78" t="s">
        <v>8665</v>
      </c>
      <c r="R3887" s="75" t="s">
        <v>11423</v>
      </c>
      <c r="S3887">
        <v>56701</v>
      </c>
    </row>
    <row r="3888" spans="17:19" ht="12.75">
      <c r="Q3888" s="78" t="s">
        <v>5535</v>
      </c>
      <c r="R3888" s="75" t="s">
        <v>11240</v>
      </c>
      <c r="S3888">
        <v>56201</v>
      </c>
    </row>
    <row r="3889" spans="17:19" ht="12.75">
      <c r="Q3889" s="78" t="s">
        <v>5097</v>
      </c>
      <c r="R3889" s="75" t="s">
        <v>12287</v>
      </c>
      <c r="S3889">
        <v>25401</v>
      </c>
    </row>
    <row r="3890" spans="17:19" ht="12.75">
      <c r="Q3890" s="78" t="s">
        <v>3807</v>
      </c>
      <c r="R3890" s="75" t="s">
        <v>2528</v>
      </c>
      <c r="S3890">
        <v>59301</v>
      </c>
    </row>
    <row r="3891" spans="17:19" ht="12.75">
      <c r="Q3891" s="78" t="s">
        <v>6876</v>
      </c>
      <c r="R3891" s="75" t="s">
        <v>2529</v>
      </c>
      <c r="S3891">
        <v>29601</v>
      </c>
    </row>
    <row r="3892" spans="17:19" ht="12.75">
      <c r="Q3892" s="78" t="s">
        <v>4381</v>
      </c>
      <c r="R3892" s="75" t="s">
        <v>8427</v>
      </c>
      <c r="S3892" s="64">
        <v>51301</v>
      </c>
    </row>
    <row r="3893" spans="17:19" ht="12.75">
      <c r="Q3893" s="78" t="s">
        <v>4735</v>
      </c>
      <c r="R3893" s="75" t="s">
        <v>2530</v>
      </c>
      <c r="S3893">
        <v>53101</v>
      </c>
    </row>
    <row r="3894" spans="17:19" ht="12.75">
      <c r="Q3894" s="78" t="s">
        <v>5972</v>
      </c>
      <c r="R3894" s="75" t="s">
        <v>11477</v>
      </c>
      <c r="S3894">
        <v>24801</v>
      </c>
    </row>
    <row r="3895" spans="17:19" ht="12.75">
      <c r="Q3895" s="78" t="s">
        <v>5536</v>
      </c>
      <c r="R3895" s="75" t="s">
        <v>11241</v>
      </c>
      <c r="S3895">
        <v>56201</v>
      </c>
    </row>
    <row r="3896" spans="17:19" ht="12.75">
      <c r="Q3896" s="78" t="s">
        <v>4736</v>
      </c>
      <c r="R3896" s="75" t="s">
        <v>2531</v>
      </c>
      <c r="S3896">
        <v>53101</v>
      </c>
    </row>
    <row r="3897" spans="17:19" ht="12.75">
      <c r="Q3897" s="78" t="s">
        <v>6410</v>
      </c>
      <c r="R3897" s="75" t="s">
        <v>2532</v>
      </c>
      <c r="S3897">
        <v>56902</v>
      </c>
    </row>
    <row r="3898" spans="17:19" ht="12.75">
      <c r="Q3898" s="78" t="s">
        <v>10714</v>
      </c>
      <c r="R3898" s="75" t="s">
        <v>12456</v>
      </c>
      <c r="S3898">
        <v>22104</v>
      </c>
    </row>
    <row r="3899" spans="17:19" ht="12.75">
      <c r="Q3899" s="78" t="s">
        <v>7693</v>
      </c>
      <c r="R3899" s="75" t="s">
        <v>2533</v>
      </c>
      <c r="S3899">
        <v>21101</v>
      </c>
    </row>
    <row r="3900" spans="17:19" ht="12.75">
      <c r="Q3900" s="78" t="s">
        <v>10106</v>
      </c>
      <c r="R3900" s="75" t="s">
        <v>2534</v>
      </c>
      <c r="S3900">
        <v>52301</v>
      </c>
    </row>
    <row r="3901" spans="17:19" ht="12.75">
      <c r="Q3901" s="78" t="s">
        <v>4382</v>
      </c>
      <c r="R3901" s="75" t="s">
        <v>2535</v>
      </c>
      <c r="S3901" s="64">
        <v>51301</v>
      </c>
    </row>
    <row r="3902" spans="17:19" ht="12.75">
      <c r="Q3902" s="78" t="s">
        <v>6626</v>
      </c>
      <c r="R3902" s="75" t="s">
        <v>12372</v>
      </c>
      <c r="S3902">
        <v>27301</v>
      </c>
    </row>
    <row r="3903" spans="17:19" ht="12.75">
      <c r="Q3903" s="78" t="s">
        <v>9888</v>
      </c>
      <c r="R3903" s="75" t="s">
        <v>10956</v>
      </c>
      <c r="S3903">
        <v>51901</v>
      </c>
    </row>
    <row r="3904" spans="17:19" ht="12.75">
      <c r="Q3904" s="78" t="s">
        <v>5537</v>
      </c>
      <c r="R3904" s="75" t="s">
        <v>2536</v>
      </c>
      <c r="S3904">
        <v>56201</v>
      </c>
    </row>
    <row r="3905" spans="17:19" ht="12.75">
      <c r="Q3905" s="78" t="s">
        <v>5866</v>
      </c>
      <c r="R3905" s="75" t="s">
        <v>12629</v>
      </c>
      <c r="S3905">
        <v>24701</v>
      </c>
    </row>
    <row r="3906" spans="17:19" ht="12.75">
      <c r="Q3906" s="78" t="s">
        <v>6877</v>
      </c>
      <c r="R3906" s="75" t="s">
        <v>2537</v>
      </c>
      <c r="S3906">
        <v>29601</v>
      </c>
    </row>
    <row r="3907" spans="17:19" ht="12.75">
      <c r="Q3907" s="78" t="s">
        <v>9284</v>
      </c>
      <c r="R3907" s="75" t="s">
        <v>14152</v>
      </c>
      <c r="S3907">
        <v>29101</v>
      </c>
    </row>
    <row r="3908" spans="17:19" ht="12.75">
      <c r="Q3908" s="78" t="s">
        <v>4737</v>
      </c>
      <c r="R3908" s="75" t="s">
        <v>2538</v>
      </c>
      <c r="S3908">
        <v>53101</v>
      </c>
    </row>
    <row r="3909" spans="17:19" ht="12.75">
      <c r="Q3909" s="78" t="s">
        <v>9285</v>
      </c>
      <c r="R3909" s="75" t="s">
        <v>14153</v>
      </c>
      <c r="S3909">
        <v>29101</v>
      </c>
    </row>
    <row r="3910" spans="17:19" ht="12.75">
      <c r="Q3910" s="78" t="s">
        <v>8666</v>
      </c>
      <c r="R3910" s="75" t="s">
        <v>11424</v>
      </c>
      <c r="S3910">
        <v>56701</v>
      </c>
    </row>
    <row r="3911" spans="17:19" ht="12.75">
      <c r="Q3911" s="78" t="s">
        <v>9286</v>
      </c>
      <c r="R3911" s="75" t="s">
        <v>12793</v>
      </c>
      <c r="S3911">
        <v>29101</v>
      </c>
    </row>
    <row r="3912" spans="17:19" ht="12.75">
      <c r="Q3912" s="78" t="s">
        <v>9287</v>
      </c>
      <c r="R3912" s="75" t="s">
        <v>12794</v>
      </c>
      <c r="S3912">
        <v>29101</v>
      </c>
    </row>
    <row r="3913" spans="17:19" ht="12.75">
      <c r="Q3913" s="78" t="s">
        <v>9288</v>
      </c>
      <c r="R3913" s="75" t="s">
        <v>12795</v>
      </c>
      <c r="S3913">
        <v>29101</v>
      </c>
    </row>
    <row r="3914" spans="17:19" ht="12.75">
      <c r="Q3914" s="78" t="s">
        <v>9289</v>
      </c>
      <c r="R3914" s="75" t="s">
        <v>12796</v>
      </c>
      <c r="S3914">
        <v>29101</v>
      </c>
    </row>
    <row r="3915" spans="17:19" ht="12.75">
      <c r="Q3915" s="78" t="s">
        <v>8667</v>
      </c>
      <c r="R3915" s="75" t="s">
        <v>11425</v>
      </c>
      <c r="S3915">
        <v>56701</v>
      </c>
    </row>
    <row r="3916" spans="17:19" ht="12.75">
      <c r="Q3916" s="78" t="s">
        <v>8668</v>
      </c>
      <c r="R3916" s="75" t="s">
        <v>11426</v>
      </c>
      <c r="S3916">
        <v>56701</v>
      </c>
    </row>
    <row r="3917" spans="17:19" ht="12.75">
      <c r="Q3917" s="78" t="s">
        <v>9290</v>
      </c>
      <c r="R3917" s="75" t="s">
        <v>12797</v>
      </c>
      <c r="S3917">
        <v>29101</v>
      </c>
    </row>
    <row r="3918" spans="17:19" ht="12.75">
      <c r="Q3918" s="78" t="s">
        <v>5199</v>
      </c>
      <c r="R3918" s="75" t="s">
        <v>2539</v>
      </c>
      <c r="S3918">
        <v>53201</v>
      </c>
    </row>
    <row r="3919" spans="17:19" ht="12.75">
      <c r="Q3919" s="78" t="s">
        <v>5200</v>
      </c>
      <c r="R3919" s="75" t="s">
        <v>2540</v>
      </c>
      <c r="S3919">
        <v>53201</v>
      </c>
    </row>
    <row r="3920" spans="17:19" ht="12.75">
      <c r="Q3920" s="78" t="s">
        <v>9291</v>
      </c>
      <c r="R3920" s="75" t="s">
        <v>12798</v>
      </c>
      <c r="S3920">
        <v>29101</v>
      </c>
    </row>
    <row r="3921" spans="17:19" ht="12.75">
      <c r="Q3921" s="78" t="s">
        <v>9292</v>
      </c>
      <c r="R3921" s="75" t="s">
        <v>12799</v>
      </c>
      <c r="S3921">
        <v>29101</v>
      </c>
    </row>
    <row r="3922" spans="17:19" ht="12.75">
      <c r="Q3922" s="78" t="s">
        <v>9293</v>
      </c>
      <c r="R3922" s="75" t="s">
        <v>12800</v>
      </c>
      <c r="S3922">
        <v>29101</v>
      </c>
    </row>
    <row r="3923" spans="17:19" ht="12.75">
      <c r="Q3923" s="78" t="s">
        <v>2791</v>
      </c>
      <c r="R3923" s="75" t="s">
        <v>11110</v>
      </c>
      <c r="S3923">
        <v>56301</v>
      </c>
    </row>
    <row r="3924" spans="17:19" ht="12.75">
      <c r="Q3924" s="78" t="s">
        <v>2792</v>
      </c>
      <c r="R3924" s="75" t="s">
        <v>11111</v>
      </c>
      <c r="S3924">
        <v>56301</v>
      </c>
    </row>
    <row r="3925" spans="17:19" ht="12.75">
      <c r="Q3925" s="78" t="s">
        <v>5538</v>
      </c>
      <c r="R3925" s="75" t="s">
        <v>11242</v>
      </c>
      <c r="S3925">
        <v>56201</v>
      </c>
    </row>
    <row r="3926" spans="17:19" ht="12.75">
      <c r="Q3926" s="78" t="s">
        <v>6411</v>
      </c>
      <c r="R3926" s="75" t="s">
        <v>2541</v>
      </c>
      <c r="S3926">
        <v>56902</v>
      </c>
    </row>
    <row r="3927" spans="17:19" ht="12.75">
      <c r="Q3927" s="78" t="s">
        <v>3719</v>
      </c>
      <c r="R3927" s="75" t="s">
        <v>2542</v>
      </c>
      <c r="S3927">
        <v>27101</v>
      </c>
    </row>
    <row r="3928" spans="17:19" ht="12.75">
      <c r="Q3928" s="78" t="s">
        <v>5098</v>
      </c>
      <c r="R3928" s="75" t="s">
        <v>11810</v>
      </c>
      <c r="S3928">
        <v>25401</v>
      </c>
    </row>
    <row r="3929" spans="17:19" ht="12.75">
      <c r="Q3929" s="78" t="s">
        <v>8494</v>
      </c>
      <c r="R3929" s="75" t="s">
        <v>2543</v>
      </c>
      <c r="S3929">
        <v>56601</v>
      </c>
    </row>
    <row r="3930" spans="17:19" ht="12.75">
      <c r="Q3930" s="79" t="s">
        <v>5201</v>
      </c>
      <c r="R3930" s="75" t="s">
        <v>2544</v>
      </c>
      <c r="S3930">
        <v>53201</v>
      </c>
    </row>
    <row r="3931" spans="17:19" ht="12.75">
      <c r="Q3931" s="79" t="s">
        <v>5202</v>
      </c>
      <c r="R3931" s="75" t="s">
        <v>2545</v>
      </c>
      <c r="S3931">
        <v>53201</v>
      </c>
    </row>
    <row r="3932" spans="17:19" ht="12.75">
      <c r="Q3932" s="78" t="s">
        <v>5099</v>
      </c>
      <c r="R3932" s="75" t="s">
        <v>13034</v>
      </c>
      <c r="S3932">
        <v>25401</v>
      </c>
    </row>
    <row r="3933" spans="17:19" ht="12.75">
      <c r="Q3933" s="78" t="s">
        <v>6570</v>
      </c>
      <c r="R3933" s="75" t="s">
        <v>11811</v>
      </c>
      <c r="S3933">
        <v>27201</v>
      </c>
    </row>
    <row r="3934" spans="17:19" ht="12.75">
      <c r="Q3934" s="78" t="s">
        <v>4738</v>
      </c>
      <c r="R3934" s="75" t="s">
        <v>2546</v>
      </c>
      <c r="S3934">
        <v>53101</v>
      </c>
    </row>
    <row r="3935" spans="17:19" ht="12.75">
      <c r="Q3935" s="78" t="s">
        <v>6006</v>
      </c>
      <c r="R3935" s="75" t="s">
        <v>12258</v>
      </c>
      <c r="S3935">
        <v>24901</v>
      </c>
    </row>
    <row r="3936" spans="17:19" ht="12.75">
      <c r="Q3936" s="78" t="s">
        <v>7694</v>
      </c>
      <c r="R3936" s="75" t="s">
        <v>12146</v>
      </c>
      <c r="S3936">
        <v>21101</v>
      </c>
    </row>
    <row r="3937" spans="17:19" ht="12.75">
      <c r="Q3937" s="78" t="s">
        <v>5539</v>
      </c>
      <c r="R3937" s="75" t="s">
        <v>11243</v>
      </c>
      <c r="S3937">
        <v>56201</v>
      </c>
    </row>
    <row r="3938" spans="17:19" ht="12.75">
      <c r="Q3938" s="78" t="s">
        <v>9294</v>
      </c>
      <c r="R3938" s="75" t="s">
        <v>12801</v>
      </c>
      <c r="S3938">
        <v>29101</v>
      </c>
    </row>
    <row r="3939" spans="17:19" ht="12.75">
      <c r="Q3939" s="78" t="s">
        <v>3570</v>
      </c>
      <c r="R3939" s="75" t="s">
        <v>11812</v>
      </c>
      <c r="S3939">
        <v>25501</v>
      </c>
    </row>
    <row r="3940" spans="17:19" ht="12.75">
      <c r="Q3940" s="78" t="s">
        <v>9889</v>
      </c>
      <c r="R3940" s="75" t="s">
        <v>2547</v>
      </c>
      <c r="S3940">
        <v>51901</v>
      </c>
    </row>
    <row r="3941" spans="17:19" ht="12.75">
      <c r="Q3941" s="78" t="s">
        <v>9295</v>
      </c>
      <c r="R3941" s="75" t="s">
        <v>12802</v>
      </c>
      <c r="S3941">
        <v>29101</v>
      </c>
    </row>
    <row r="3942" spans="17:19" ht="12.75">
      <c r="Q3942" s="78" t="s">
        <v>3720</v>
      </c>
      <c r="R3942" s="75" t="s">
        <v>2548</v>
      </c>
      <c r="S3942">
        <v>27101</v>
      </c>
    </row>
    <row r="3943" spans="17:19" ht="12.75">
      <c r="Q3943" s="78" t="s">
        <v>9890</v>
      </c>
      <c r="R3943" s="75" t="s">
        <v>10957</v>
      </c>
      <c r="S3943">
        <v>51901</v>
      </c>
    </row>
    <row r="3944" spans="17:19" ht="12.75">
      <c r="Q3944" s="78" t="s">
        <v>7005</v>
      </c>
      <c r="R3944" s="75" t="s">
        <v>12147</v>
      </c>
      <c r="S3944">
        <v>29901</v>
      </c>
    </row>
    <row r="3945" spans="17:19" ht="12.75">
      <c r="Q3945" s="78" t="s">
        <v>3571</v>
      </c>
      <c r="R3945" s="75" t="s">
        <v>11813</v>
      </c>
      <c r="S3945">
        <v>25501</v>
      </c>
    </row>
    <row r="3946" spans="17:19" ht="12.75">
      <c r="Q3946" s="78" t="s">
        <v>10497</v>
      </c>
      <c r="R3946" s="75" t="s">
        <v>11600</v>
      </c>
      <c r="S3946">
        <v>21601</v>
      </c>
    </row>
    <row r="3947" spans="17:19" ht="12.75">
      <c r="Q3947" s="78" t="s">
        <v>4383</v>
      </c>
      <c r="R3947" s="75" t="s">
        <v>8428</v>
      </c>
      <c r="S3947" s="64">
        <v>51301</v>
      </c>
    </row>
    <row r="3948" spans="17:19" ht="12.75">
      <c r="Q3948" s="78" t="s">
        <v>3721</v>
      </c>
      <c r="R3948" s="75" t="s">
        <v>12743</v>
      </c>
      <c r="S3948">
        <v>27101</v>
      </c>
    </row>
    <row r="3949" spans="17:19" ht="12.75">
      <c r="Q3949" s="78" t="s">
        <v>4739</v>
      </c>
      <c r="R3949" s="75" t="s">
        <v>2549</v>
      </c>
      <c r="S3949">
        <v>53101</v>
      </c>
    </row>
    <row r="3950" spans="17:19" ht="12.75">
      <c r="Q3950" s="78" t="s">
        <v>6412</v>
      </c>
      <c r="R3950" s="75" t="s">
        <v>2550</v>
      </c>
      <c r="S3950">
        <v>56902</v>
      </c>
    </row>
    <row r="3951" spans="17:19" ht="12.75">
      <c r="Q3951" s="78" t="s">
        <v>6413</v>
      </c>
      <c r="R3951" s="75" t="s">
        <v>2551</v>
      </c>
      <c r="S3951">
        <v>56902</v>
      </c>
    </row>
    <row r="3952" spans="17:19" ht="12.75">
      <c r="Q3952" s="78" t="s">
        <v>5540</v>
      </c>
      <c r="R3952" s="75" t="s">
        <v>2552</v>
      </c>
      <c r="S3952">
        <v>56201</v>
      </c>
    </row>
    <row r="3953" spans="17:19" ht="12.75">
      <c r="Q3953" s="78" t="s">
        <v>6414</v>
      </c>
      <c r="R3953" s="75" t="s">
        <v>2553</v>
      </c>
      <c r="S3953">
        <v>56902</v>
      </c>
    </row>
    <row r="3954" spans="17:19" ht="12.75">
      <c r="Q3954" s="78" t="s">
        <v>8495</v>
      </c>
      <c r="R3954" s="75" t="s">
        <v>2554</v>
      </c>
      <c r="S3954">
        <v>56601</v>
      </c>
    </row>
    <row r="3955" spans="17:19" ht="12.75">
      <c r="Q3955" s="78" t="s">
        <v>8496</v>
      </c>
      <c r="R3955" s="75" t="s">
        <v>2555</v>
      </c>
      <c r="S3955">
        <v>56601</v>
      </c>
    </row>
    <row r="3956" spans="17:19" ht="12.75">
      <c r="Q3956" s="78" t="s">
        <v>6415</v>
      </c>
      <c r="R3956" s="75" t="s">
        <v>2556</v>
      </c>
      <c r="S3956">
        <v>56902</v>
      </c>
    </row>
    <row r="3957" spans="17:19" ht="12.75">
      <c r="Q3957" s="78" t="s">
        <v>8497</v>
      </c>
      <c r="R3957" s="75" t="s">
        <v>2557</v>
      </c>
      <c r="S3957">
        <v>56601</v>
      </c>
    </row>
    <row r="3958" spans="17:19" ht="12.75">
      <c r="Q3958" s="78" t="s">
        <v>8498</v>
      </c>
      <c r="R3958" s="75" t="s">
        <v>2558</v>
      </c>
      <c r="S3958">
        <v>56601</v>
      </c>
    </row>
    <row r="3959" spans="17:19" ht="12.75">
      <c r="Q3959" s="78" t="s">
        <v>8499</v>
      </c>
      <c r="R3959" s="75" t="s">
        <v>2559</v>
      </c>
      <c r="S3959">
        <v>56601</v>
      </c>
    </row>
    <row r="3960" spans="17:19" ht="12.75">
      <c r="Q3960" s="78" t="s">
        <v>8500</v>
      </c>
      <c r="R3960" s="75" t="s">
        <v>2560</v>
      </c>
      <c r="S3960">
        <v>56601</v>
      </c>
    </row>
    <row r="3961" spans="17:19" ht="12.75">
      <c r="Q3961" s="78" t="s">
        <v>8501</v>
      </c>
      <c r="R3961" s="75" t="s">
        <v>2561</v>
      </c>
      <c r="S3961">
        <v>56601</v>
      </c>
    </row>
    <row r="3962" spans="17:19" ht="12.75">
      <c r="Q3962" s="78" t="s">
        <v>4740</v>
      </c>
      <c r="R3962" s="75" t="s">
        <v>2562</v>
      </c>
      <c r="S3962">
        <v>53101</v>
      </c>
    </row>
    <row r="3963" spans="17:19" ht="12.75">
      <c r="Q3963" s="78" t="s">
        <v>4741</v>
      </c>
      <c r="R3963" s="75" t="s">
        <v>2563</v>
      </c>
      <c r="S3963">
        <v>53101</v>
      </c>
    </row>
    <row r="3964" spans="17:19" ht="12.75">
      <c r="Q3964" s="78" t="s">
        <v>7006</v>
      </c>
      <c r="R3964" s="75" t="s">
        <v>13989</v>
      </c>
      <c r="S3964">
        <v>29901</v>
      </c>
    </row>
    <row r="3965" spans="17:19" ht="12.75">
      <c r="Q3965" s="78" t="s">
        <v>8502</v>
      </c>
      <c r="R3965" s="75" t="s">
        <v>2564</v>
      </c>
      <c r="S3965">
        <v>56601</v>
      </c>
    </row>
    <row r="3966" spans="17:19" ht="12.75">
      <c r="Q3966" s="78" t="s">
        <v>5541</v>
      </c>
      <c r="R3966" s="75" t="s">
        <v>2565</v>
      </c>
      <c r="S3966">
        <v>56201</v>
      </c>
    </row>
    <row r="3967" spans="17:19" ht="12.75">
      <c r="Q3967" s="78" t="s">
        <v>8503</v>
      </c>
      <c r="R3967" s="75" t="s">
        <v>2566</v>
      </c>
      <c r="S3967">
        <v>56601</v>
      </c>
    </row>
    <row r="3968" spans="17:19" ht="12.75">
      <c r="Q3968" s="78" t="s">
        <v>8504</v>
      </c>
      <c r="R3968" s="75" t="s">
        <v>2567</v>
      </c>
      <c r="S3968">
        <v>56601</v>
      </c>
    </row>
    <row r="3969" spans="17:19" ht="12.75">
      <c r="Q3969" s="78" t="s">
        <v>8505</v>
      </c>
      <c r="R3969" s="75" t="s">
        <v>2568</v>
      </c>
      <c r="S3969">
        <v>56601</v>
      </c>
    </row>
    <row r="3970" spans="17:19" ht="12.75">
      <c r="Q3970" s="78" t="s">
        <v>8506</v>
      </c>
      <c r="R3970" s="75" t="s">
        <v>2569</v>
      </c>
      <c r="S3970">
        <v>56601</v>
      </c>
    </row>
    <row r="3971" spans="17:19" ht="12.75">
      <c r="Q3971" s="78" t="s">
        <v>8507</v>
      </c>
      <c r="R3971" s="75" t="s">
        <v>2570</v>
      </c>
      <c r="S3971">
        <v>56601</v>
      </c>
    </row>
    <row r="3972" spans="17:19" ht="12.75">
      <c r="Q3972" s="78" t="s">
        <v>4742</v>
      </c>
      <c r="R3972" s="75" t="s">
        <v>2571</v>
      </c>
      <c r="S3972">
        <v>53101</v>
      </c>
    </row>
    <row r="3973" spans="17:19" ht="12.75">
      <c r="Q3973" s="78" t="s">
        <v>6416</v>
      </c>
      <c r="R3973" s="75" t="s">
        <v>2572</v>
      </c>
      <c r="S3973">
        <v>56902</v>
      </c>
    </row>
    <row r="3974" spans="17:19" ht="12.75">
      <c r="Q3974" s="78" t="s">
        <v>6417</v>
      </c>
      <c r="R3974" s="75" t="s">
        <v>2573</v>
      </c>
      <c r="S3974">
        <v>56902</v>
      </c>
    </row>
    <row r="3975" spans="17:19" ht="12.75">
      <c r="Q3975" s="78" t="s">
        <v>6878</v>
      </c>
      <c r="R3975" s="75" t="s">
        <v>13634</v>
      </c>
      <c r="S3975">
        <v>29601</v>
      </c>
    </row>
    <row r="3976" spans="17:19" ht="12.75">
      <c r="Q3976" s="78" t="s">
        <v>6418</v>
      </c>
      <c r="R3976" s="75" t="s">
        <v>2574</v>
      </c>
      <c r="S3976">
        <v>56902</v>
      </c>
    </row>
    <row r="3977" spans="17:19" ht="12.75">
      <c r="Q3977" s="78" t="s">
        <v>6419</v>
      </c>
      <c r="R3977" s="75" t="s">
        <v>2575</v>
      </c>
      <c r="S3977">
        <v>56902</v>
      </c>
    </row>
    <row r="3978" spans="17:19" ht="12.75">
      <c r="Q3978" s="78" t="s">
        <v>2974</v>
      </c>
      <c r="R3978" s="75" t="s">
        <v>2576</v>
      </c>
      <c r="S3978">
        <v>56501</v>
      </c>
    </row>
    <row r="3979" spans="17:19" ht="12.75">
      <c r="Q3979" s="79" t="s">
        <v>5203</v>
      </c>
      <c r="R3979" s="75" t="s">
        <v>2577</v>
      </c>
      <c r="S3979">
        <v>53201</v>
      </c>
    </row>
    <row r="3980" spans="17:19" ht="12.75">
      <c r="Q3980" s="78" t="s">
        <v>6420</v>
      </c>
      <c r="R3980" s="75" t="s">
        <v>2578</v>
      </c>
      <c r="S3980">
        <v>56902</v>
      </c>
    </row>
    <row r="3981" spans="17:19" ht="12.75">
      <c r="Q3981" s="78" t="s">
        <v>8508</v>
      </c>
      <c r="R3981" s="75" t="s">
        <v>2579</v>
      </c>
      <c r="S3981">
        <v>56601</v>
      </c>
    </row>
    <row r="3982" spans="17:19" ht="12.75">
      <c r="Q3982" s="78" t="s">
        <v>6421</v>
      </c>
      <c r="R3982" s="75" t="s">
        <v>2580</v>
      </c>
      <c r="S3982">
        <v>56902</v>
      </c>
    </row>
    <row r="3983" spans="17:19" ht="12.75">
      <c r="Q3983" s="78" t="s">
        <v>6422</v>
      </c>
      <c r="R3983" s="75" t="s">
        <v>2581</v>
      </c>
      <c r="S3983">
        <v>56902</v>
      </c>
    </row>
    <row r="3984" spans="17:19" ht="12.75">
      <c r="Q3984" s="78" t="s">
        <v>8509</v>
      </c>
      <c r="R3984" s="75" t="s">
        <v>2582</v>
      </c>
      <c r="S3984">
        <v>56601</v>
      </c>
    </row>
    <row r="3985" spans="17:19" ht="12.75">
      <c r="Q3985" s="78" t="s">
        <v>6423</v>
      </c>
      <c r="R3985" s="75" t="s">
        <v>2583</v>
      </c>
      <c r="S3985">
        <v>56902</v>
      </c>
    </row>
    <row r="3986" spans="17:19" ht="12.75">
      <c r="Q3986" s="78" t="s">
        <v>6424</v>
      </c>
      <c r="R3986" s="75" t="s">
        <v>2584</v>
      </c>
      <c r="S3986">
        <v>56902</v>
      </c>
    </row>
    <row r="3987" spans="17:19" ht="12.75">
      <c r="Q3987" s="78" t="s">
        <v>6879</v>
      </c>
      <c r="R3987" s="75" t="s">
        <v>13635</v>
      </c>
      <c r="S3987">
        <v>29601</v>
      </c>
    </row>
    <row r="3988" spans="17:19" ht="12.75">
      <c r="Q3988" s="78" t="s">
        <v>6425</v>
      </c>
      <c r="R3988" s="75" t="s">
        <v>2585</v>
      </c>
      <c r="S3988">
        <v>56902</v>
      </c>
    </row>
    <row r="3989" spans="17:19" ht="12.75">
      <c r="Q3989" s="78" t="s">
        <v>8510</v>
      </c>
      <c r="R3989" s="75" t="s">
        <v>2586</v>
      </c>
      <c r="S3989">
        <v>56601</v>
      </c>
    </row>
    <row r="3990" spans="17:19" ht="12.75">
      <c r="Q3990" s="78" t="s">
        <v>8511</v>
      </c>
      <c r="R3990" s="75" t="s">
        <v>2587</v>
      </c>
      <c r="S3990">
        <v>56601</v>
      </c>
    </row>
    <row r="3991" spans="17:19" ht="12.75">
      <c r="Q3991" s="78" t="s">
        <v>8512</v>
      </c>
      <c r="R3991" s="75" t="s">
        <v>2588</v>
      </c>
      <c r="S3991">
        <v>56601</v>
      </c>
    </row>
    <row r="3992" spans="17:19" ht="12.75">
      <c r="Q3992" s="78" t="s">
        <v>6426</v>
      </c>
      <c r="R3992" s="75" t="s">
        <v>2589</v>
      </c>
      <c r="S3992">
        <v>56902</v>
      </c>
    </row>
    <row r="3993" spans="17:19" ht="12.75">
      <c r="Q3993" s="78" t="s">
        <v>6880</v>
      </c>
      <c r="R3993" s="75" t="s">
        <v>13636</v>
      </c>
      <c r="S3993">
        <v>29601</v>
      </c>
    </row>
    <row r="3994" spans="17:19" ht="12.75">
      <c r="Q3994" s="78" t="s">
        <v>8513</v>
      </c>
      <c r="R3994" s="75" t="s">
        <v>138</v>
      </c>
      <c r="S3994">
        <v>56601</v>
      </c>
    </row>
    <row r="3995" spans="17:19" ht="12.75">
      <c r="Q3995" s="78" t="s">
        <v>5542</v>
      </c>
      <c r="R3995" s="75" t="s">
        <v>11244</v>
      </c>
      <c r="S3995">
        <v>56201</v>
      </c>
    </row>
    <row r="3996" spans="17:19" ht="12.75">
      <c r="Q3996" s="78" t="s">
        <v>6881</v>
      </c>
      <c r="R3996" s="75" t="s">
        <v>139</v>
      </c>
      <c r="S3996">
        <v>29601</v>
      </c>
    </row>
    <row r="3997" spans="17:19" ht="12.75">
      <c r="Q3997" s="78" t="s">
        <v>3722</v>
      </c>
      <c r="R3997" s="75" t="s">
        <v>140</v>
      </c>
      <c r="S3997">
        <v>27101</v>
      </c>
    </row>
    <row r="3998" spans="17:19" ht="12.75">
      <c r="Q3998" s="78" t="s">
        <v>10152</v>
      </c>
      <c r="R3998" s="75" t="s">
        <v>141</v>
      </c>
      <c r="S3998">
        <v>52901</v>
      </c>
    </row>
    <row r="3999" spans="17:19" ht="12.75">
      <c r="Q3999" s="78" t="s">
        <v>6427</v>
      </c>
      <c r="R3999" s="75" t="s">
        <v>142</v>
      </c>
      <c r="S3999">
        <v>56902</v>
      </c>
    </row>
    <row r="4000" spans="17:19" ht="12.75">
      <c r="Q4000" s="78" t="s">
        <v>6428</v>
      </c>
      <c r="R4000" s="75" t="s">
        <v>143</v>
      </c>
      <c r="S4000">
        <v>56902</v>
      </c>
    </row>
    <row r="4001" spans="17:19" ht="12.75">
      <c r="Q4001" s="78" t="s">
        <v>10715</v>
      </c>
      <c r="R4001" s="75" t="s">
        <v>144</v>
      </c>
      <c r="S4001">
        <v>22104</v>
      </c>
    </row>
    <row r="4002" spans="17:19" ht="12.75">
      <c r="Q4002" s="78" t="s">
        <v>6429</v>
      </c>
      <c r="R4002" s="75" t="s">
        <v>145</v>
      </c>
      <c r="S4002">
        <v>56902</v>
      </c>
    </row>
    <row r="4003" spans="17:19" ht="12.75">
      <c r="Q4003" s="78" t="s">
        <v>3783</v>
      </c>
      <c r="R4003" s="75" t="s">
        <v>146</v>
      </c>
      <c r="S4003">
        <v>57801</v>
      </c>
    </row>
    <row r="4004" spans="17:19" ht="12.75">
      <c r="Q4004" s="78" t="s">
        <v>10716</v>
      </c>
      <c r="R4004" s="75" t="s">
        <v>147</v>
      </c>
      <c r="S4004">
        <v>22104</v>
      </c>
    </row>
    <row r="4005" spans="17:19" ht="12.75">
      <c r="Q4005" s="78" t="s">
        <v>9651</v>
      </c>
      <c r="R4005" s="75" t="s">
        <v>148</v>
      </c>
      <c r="S4005">
        <v>51501</v>
      </c>
    </row>
    <row r="4006" spans="17:19" ht="12.75">
      <c r="Q4006" s="78" t="s">
        <v>9652</v>
      </c>
      <c r="R4006" s="75" t="s">
        <v>149</v>
      </c>
      <c r="S4006">
        <v>51501</v>
      </c>
    </row>
    <row r="4007" spans="17:19" ht="12.75">
      <c r="Q4007" s="78" t="s">
        <v>9427</v>
      </c>
      <c r="R4007" s="75" t="s">
        <v>12148</v>
      </c>
      <c r="S4007">
        <v>29201</v>
      </c>
    </row>
    <row r="4008" spans="17:19" ht="12.75">
      <c r="Q4008" s="78" t="s">
        <v>5100</v>
      </c>
      <c r="R4008" s="75" t="s">
        <v>13035</v>
      </c>
      <c r="S4008">
        <v>25401</v>
      </c>
    </row>
    <row r="4009" spans="17:19" ht="12.75">
      <c r="Q4009" s="78" t="s">
        <v>1605</v>
      </c>
      <c r="R4009" s="75" t="s">
        <v>150</v>
      </c>
      <c r="S4009">
        <v>57401</v>
      </c>
    </row>
    <row r="4010" spans="17:19" ht="12.75">
      <c r="Q4010" s="78" t="s">
        <v>4107</v>
      </c>
      <c r="R4010" s="75" t="s">
        <v>9164</v>
      </c>
      <c r="S4010">
        <v>51101</v>
      </c>
    </row>
    <row r="4011" spans="17:19" ht="12.75">
      <c r="Q4011" s="78" t="s">
        <v>4384</v>
      </c>
      <c r="R4011" s="75" t="s">
        <v>151</v>
      </c>
      <c r="S4011" s="64">
        <v>51301</v>
      </c>
    </row>
    <row r="4012" spans="17:19" ht="12.75">
      <c r="Q4012" s="78" t="s">
        <v>10031</v>
      </c>
      <c r="R4012" s="75" t="s">
        <v>152</v>
      </c>
      <c r="S4012">
        <v>52201</v>
      </c>
    </row>
    <row r="4013" spans="17:19" ht="12.75">
      <c r="Q4013" s="78" t="s">
        <v>4743</v>
      </c>
      <c r="R4013" s="75" t="s">
        <v>153</v>
      </c>
      <c r="S4013">
        <v>53101</v>
      </c>
    </row>
    <row r="4014" spans="17:19" ht="12.75">
      <c r="Q4014" s="78" t="s">
        <v>4108</v>
      </c>
      <c r="R4014" s="75" t="s">
        <v>9165</v>
      </c>
      <c r="S4014">
        <v>51101</v>
      </c>
    </row>
    <row r="4015" spans="17:19" ht="12.75">
      <c r="Q4015" s="78" t="s">
        <v>4109</v>
      </c>
      <c r="R4015" s="75" t="s">
        <v>9166</v>
      </c>
      <c r="S4015">
        <v>51101</v>
      </c>
    </row>
    <row r="4016" spans="17:19" ht="12.75">
      <c r="Q4016" s="78" t="s">
        <v>4110</v>
      </c>
      <c r="R4016" s="75" t="s">
        <v>9167</v>
      </c>
      <c r="S4016">
        <v>51101</v>
      </c>
    </row>
    <row r="4017" spans="17:19" ht="12.75">
      <c r="Q4017" s="78" t="s">
        <v>4111</v>
      </c>
      <c r="R4017" s="75" t="s">
        <v>154</v>
      </c>
      <c r="S4017">
        <v>51101</v>
      </c>
    </row>
    <row r="4018" spans="17:19" ht="12.75">
      <c r="Q4018" s="78" t="s">
        <v>4112</v>
      </c>
      <c r="R4018" s="75" t="s">
        <v>155</v>
      </c>
      <c r="S4018">
        <v>51101</v>
      </c>
    </row>
    <row r="4019" spans="17:19" ht="12.75">
      <c r="Q4019" s="78" t="s">
        <v>4113</v>
      </c>
      <c r="R4019" s="75" t="s">
        <v>156</v>
      </c>
      <c r="S4019">
        <v>51101</v>
      </c>
    </row>
    <row r="4020" spans="17:19" ht="12.75">
      <c r="Q4020" s="78" t="s">
        <v>4114</v>
      </c>
      <c r="R4020" s="75" t="s">
        <v>157</v>
      </c>
      <c r="S4020">
        <v>51101</v>
      </c>
    </row>
    <row r="4021" spans="17:19" ht="12.75">
      <c r="Q4021" s="78" t="s">
        <v>4115</v>
      </c>
      <c r="R4021" s="75" t="s">
        <v>158</v>
      </c>
      <c r="S4021">
        <v>51101</v>
      </c>
    </row>
    <row r="4022" spans="17:19" ht="12.75">
      <c r="Q4022" s="78" t="s">
        <v>4116</v>
      </c>
      <c r="R4022" s="75" t="s">
        <v>159</v>
      </c>
      <c r="S4022">
        <v>51101</v>
      </c>
    </row>
    <row r="4023" spans="17:19" ht="12.75">
      <c r="Q4023" s="78" t="s">
        <v>10032</v>
      </c>
      <c r="R4023" s="75" t="s">
        <v>160</v>
      </c>
      <c r="S4023">
        <v>52201</v>
      </c>
    </row>
    <row r="4024" spans="17:19" ht="12.75">
      <c r="Q4024" s="78" t="s">
        <v>4117</v>
      </c>
      <c r="R4024" s="75" t="s">
        <v>11449</v>
      </c>
      <c r="S4024">
        <v>51101</v>
      </c>
    </row>
    <row r="4025" spans="17:19" ht="12.75">
      <c r="Q4025" s="78" t="s">
        <v>4744</v>
      </c>
      <c r="R4025" s="75" t="s">
        <v>161</v>
      </c>
      <c r="S4025">
        <v>53101</v>
      </c>
    </row>
    <row r="4026" spans="17:19" ht="12.75">
      <c r="Q4026" s="78" t="s">
        <v>4745</v>
      </c>
      <c r="R4026" s="75" t="s">
        <v>162</v>
      </c>
      <c r="S4026">
        <v>53101</v>
      </c>
    </row>
    <row r="4027" spans="17:19" ht="12.75">
      <c r="Q4027" s="78" t="s">
        <v>4118</v>
      </c>
      <c r="R4027" s="75" t="s">
        <v>163</v>
      </c>
      <c r="S4027">
        <v>51101</v>
      </c>
    </row>
    <row r="4028" spans="17:19" ht="12.75">
      <c r="Q4028" s="78" t="s">
        <v>9891</v>
      </c>
      <c r="R4028" s="75" t="s">
        <v>10902</v>
      </c>
      <c r="S4028">
        <v>51901</v>
      </c>
    </row>
    <row r="4029" spans="17:19" ht="12.75">
      <c r="Q4029" s="78" t="s">
        <v>9892</v>
      </c>
      <c r="R4029" s="75" t="s">
        <v>164</v>
      </c>
      <c r="S4029">
        <v>51901</v>
      </c>
    </row>
    <row r="4030" spans="17:19" ht="12.75">
      <c r="Q4030" s="78" t="s">
        <v>4746</v>
      </c>
      <c r="R4030" s="75" t="s">
        <v>165</v>
      </c>
      <c r="S4030">
        <v>53101</v>
      </c>
    </row>
    <row r="4031" spans="17:19" ht="12.75">
      <c r="Q4031" s="78" t="s">
        <v>4119</v>
      </c>
      <c r="R4031" s="75" t="s">
        <v>9168</v>
      </c>
      <c r="S4031">
        <v>51101</v>
      </c>
    </row>
    <row r="4032" spans="17:19" ht="12.75">
      <c r="Q4032" s="78" t="s">
        <v>4120</v>
      </c>
      <c r="R4032" s="75" t="s">
        <v>9169</v>
      </c>
      <c r="S4032">
        <v>51101</v>
      </c>
    </row>
    <row r="4033" spans="17:19" ht="12.75">
      <c r="Q4033" s="78" t="s">
        <v>4121</v>
      </c>
      <c r="R4033" s="75" t="s">
        <v>9170</v>
      </c>
      <c r="S4033">
        <v>51101</v>
      </c>
    </row>
    <row r="4034" spans="17:19" ht="12.75">
      <c r="Q4034" s="78" t="s">
        <v>4122</v>
      </c>
      <c r="R4034" s="75" t="s">
        <v>166</v>
      </c>
      <c r="S4034">
        <v>51101</v>
      </c>
    </row>
    <row r="4035" spans="17:19" ht="12.75">
      <c r="Q4035" s="78" t="s">
        <v>4747</v>
      </c>
      <c r="R4035" s="75" t="s">
        <v>167</v>
      </c>
      <c r="S4035">
        <v>53101</v>
      </c>
    </row>
    <row r="4036" spans="17:19" ht="12.75">
      <c r="Q4036" s="78" t="s">
        <v>6430</v>
      </c>
      <c r="R4036" s="75" t="s">
        <v>168</v>
      </c>
      <c r="S4036">
        <v>56902</v>
      </c>
    </row>
    <row r="4037" spans="17:19" ht="12.75">
      <c r="Q4037" s="78" t="s">
        <v>6431</v>
      </c>
      <c r="R4037" s="75" t="s">
        <v>169</v>
      </c>
      <c r="S4037">
        <v>56902</v>
      </c>
    </row>
    <row r="4038" spans="17:19" ht="12.75">
      <c r="Q4038" s="78" t="s">
        <v>5543</v>
      </c>
      <c r="R4038" s="75" t="s">
        <v>11360</v>
      </c>
      <c r="S4038">
        <v>56201</v>
      </c>
    </row>
    <row r="4039" spans="17:19" ht="12.75">
      <c r="Q4039" s="78" t="s">
        <v>4123</v>
      </c>
      <c r="R4039" s="75" t="s">
        <v>9171</v>
      </c>
      <c r="S4039">
        <v>51101</v>
      </c>
    </row>
    <row r="4040" spans="17:19" ht="12.75">
      <c r="Q4040" s="78" t="s">
        <v>4124</v>
      </c>
      <c r="R4040" s="75" t="s">
        <v>11060</v>
      </c>
      <c r="S4040">
        <v>51101</v>
      </c>
    </row>
    <row r="4041" spans="17:19" ht="12.75">
      <c r="Q4041" s="78" t="s">
        <v>4125</v>
      </c>
      <c r="R4041" s="75" t="s">
        <v>11061</v>
      </c>
      <c r="S4041">
        <v>51101</v>
      </c>
    </row>
    <row r="4042" spans="17:19" ht="12.75">
      <c r="Q4042" s="78" t="s">
        <v>4126</v>
      </c>
      <c r="R4042" s="75" t="s">
        <v>170</v>
      </c>
      <c r="S4042">
        <v>51101</v>
      </c>
    </row>
    <row r="4043" spans="17:19" ht="12.75">
      <c r="Q4043" s="78" t="s">
        <v>4127</v>
      </c>
      <c r="R4043" s="75" t="s">
        <v>171</v>
      </c>
      <c r="S4043">
        <v>51101</v>
      </c>
    </row>
    <row r="4044" spans="17:19" ht="12.75">
      <c r="Q4044" s="78" t="s">
        <v>4128</v>
      </c>
      <c r="R4044" s="75" t="s">
        <v>172</v>
      </c>
      <c r="S4044">
        <v>51101</v>
      </c>
    </row>
    <row r="4045" spans="17:19" ht="12.75">
      <c r="Q4045" s="78" t="s">
        <v>4385</v>
      </c>
      <c r="R4045" s="75" t="s">
        <v>173</v>
      </c>
      <c r="S4045" s="64">
        <v>51301</v>
      </c>
    </row>
    <row r="4046" spans="17:19" ht="12.75">
      <c r="Q4046" s="78" t="s">
        <v>4129</v>
      </c>
      <c r="R4046" s="75" t="s">
        <v>11062</v>
      </c>
      <c r="S4046">
        <v>51101</v>
      </c>
    </row>
    <row r="4047" spans="17:19" ht="12.75">
      <c r="Q4047" s="78" t="s">
        <v>4130</v>
      </c>
      <c r="R4047" s="75" t="s">
        <v>11063</v>
      </c>
      <c r="S4047">
        <v>51101</v>
      </c>
    </row>
    <row r="4048" spans="17:19" ht="12.75">
      <c r="Q4048" s="78" t="s">
        <v>4131</v>
      </c>
      <c r="R4048" s="75" t="s">
        <v>11064</v>
      </c>
      <c r="S4048">
        <v>51101</v>
      </c>
    </row>
    <row r="4049" spans="17:19" ht="12.75">
      <c r="Q4049" s="78" t="s">
        <v>4132</v>
      </c>
      <c r="R4049" s="75" t="s">
        <v>174</v>
      </c>
      <c r="S4049">
        <v>51101</v>
      </c>
    </row>
    <row r="4050" spans="17:19" ht="12.75">
      <c r="Q4050" s="78" t="s">
        <v>4133</v>
      </c>
      <c r="R4050" s="75" t="s">
        <v>11450</v>
      </c>
      <c r="S4050">
        <v>51101</v>
      </c>
    </row>
    <row r="4051" spans="17:19" ht="12.75">
      <c r="Q4051" s="78" t="s">
        <v>4134</v>
      </c>
      <c r="R4051" s="75" t="s">
        <v>175</v>
      </c>
      <c r="S4051">
        <v>51101</v>
      </c>
    </row>
    <row r="4052" spans="17:19" ht="12.75">
      <c r="Q4052" s="78" t="s">
        <v>4135</v>
      </c>
      <c r="R4052" s="75" t="s">
        <v>11065</v>
      </c>
      <c r="S4052">
        <v>51101</v>
      </c>
    </row>
    <row r="4053" spans="17:19" ht="12.75">
      <c r="Q4053" s="78" t="s">
        <v>4136</v>
      </c>
      <c r="R4053" s="75" t="s">
        <v>176</v>
      </c>
      <c r="S4053">
        <v>51101</v>
      </c>
    </row>
    <row r="4054" spans="17:19" ht="12.75">
      <c r="Q4054" s="78" t="s">
        <v>4137</v>
      </c>
      <c r="R4054" s="75" t="s">
        <v>177</v>
      </c>
      <c r="S4054">
        <v>51101</v>
      </c>
    </row>
    <row r="4055" spans="17:19" ht="12.75">
      <c r="Q4055" s="78" t="s">
        <v>4748</v>
      </c>
      <c r="R4055" s="75" t="s">
        <v>178</v>
      </c>
      <c r="S4055">
        <v>53101</v>
      </c>
    </row>
    <row r="4056" spans="17:19" ht="12.75">
      <c r="Q4056" s="78" t="s">
        <v>10153</v>
      </c>
      <c r="R4056" s="75" t="s">
        <v>179</v>
      </c>
      <c r="S4056">
        <v>52901</v>
      </c>
    </row>
    <row r="4057" spans="17:19" ht="12.75">
      <c r="Q4057" s="78" t="s">
        <v>4138</v>
      </c>
      <c r="R4057" s="75" t="s">
        <v>11451</v>
      </c>
      <c r="S4057">
        <v>51101</v>
      </c>
    </row>
    <row r="4058" spans="17:19" ht="12.75">
      <c r="Q4058" s="78" t="s">
        <v>4139</v>
      </c>
      <c r="R4058" s="75" t="s">
        <v>11452</v>
      </c>
      <c r="S4058">
        <v>51101</v>
      </c>
    </row>
    <row r="4059" spans="17:19" ht="12.75">
      <c r="Q4059" s="78" t="s">
        <v>4749</v>
      </c>
      <c r="R4059" s="75" t="s">
        <v>180</v>
      </c>
      <c r="S4059">
        <v>53101</v>
      </c>
    </row>
    <row r="4060" spans="17:19" ht="12.75">
      <c r="Q4060" s="78" t="s">
        <v>4750</v>
      </c>
      <c r="R4060" s="75" t="s">
        <v>181</v>
      </c>
      <c r="S4060">
        <v>53101</v>
      </c>
    </row>
    <row r="4061" spans="17:19" ht="12.75">
      <c r="Q4061" s="78" t="s">
        <v>4751</v>
      </c>
      <c r="R4061" s="75" t="s">
        <v>182</v>
      </c>
      <c r="S4061">
        <v>53101</v>
      </c>
    </row>
    <row r="4062" spans="17:19" ht="12.75">
      <c r="Q4062" s="78" t="s">
        <v>9893</v>
      </c>
      <c r="R4062" s="75" t="s">
        <v>10958</v>
      </c>
      <c r="S4062">
        <v>51901</v>
      </c>
    </row>
    <row r="4063" spans="17:19" ht="12.75">
      <c r="Q4063" s="78" t="s">
        <v>4140</v>
      </c>
      <c r="R4063" s="75" t="s">
        <v>183</v>
      </c>
      <c r="S4063">
        <v>51101</v>
      </c>
    </row>
    <row r="4064" spans="17:19" ht="12.75">
      <c r="Q4064" s="78" t="s">
        <v>4752</v>
      </c>
      <c r="R4064" s="75" t="s">
        <v>184</v>
      </c>
      <c r="S4064">
        <v>53101</v>
      </c>
    </row>
    <row r="4065" spans="17:19" ht="12.75">
      <c r="Q4065" s="78" t="s">
        <v>4753</v>
      </c>
      <c r="R4065" s="75" t="s">
        <v>185</v>
      </c>
      <c r="S4065">
        <v>53101</v>
      </c>
    </row>
    <row r="4066" spans="17:19" ht="12.75">
      <c r="Q4066" s="78" t="s">
        <v>4754</v>
      </c>
      <c r="R4066" s="75" t="s">
        <v>186</v>
      </c>
      <c r="S4066">
        <v>53101</v>
      </c>
    </row>
    <row r="4067" spans="17:19" ht="12.75">
      <c r="Q4067" s="78" t="s">
        <v>4755</v>
      </c>
      <c r="R4067" s="75" t="s">
        <v>187</v>
      </c>
      <c r="S4067">
        <v>53101</v>
      </c>
    </row>
    <row r="4068" spans="17:19" ht="12.75">
      <c r="Q4068" s="78" t="s">
        <v>4756</v>
      </c>
      <c r="R4068" s="75" t="s">
        <v>188</v>
      </c>
      <c r="S4068">
        <v>53101</v>
      </c>
    </row>
    <row r="4069" spans="17:19" ht="12.75">
      <c r="Q4069" s="78" t="s">
        <v>4757</v>
      </c>
      <c r="R4069" s="75" t="s">
        <v>189</v>
      </c>
      <c r="S4069">
        <v>53101</v>
      </c>
    </row>
    <row r="4070" spans="17:19" ht="12.75">
      <c r="Q4070" s="78" t="s">
        <v>9894</v>
      </c>
      <c r="R4070" s="75" t="s">
        <v>11147</v>
      </c>
      <c r="S4070">
        <v>51901</v>
      </c>
    </row>
    <row r="4071" spans="17:19" ht="12.75">
      <c r="Q4071" s="78" t="s">
        <v>4758</v>
      </c>
      <c r="R4071" s="75" t="s">
        <v>190</v>
      </c>
      <c r="S4071">
        <v>53101</v>
      </c>
    </row>
    <row r="4072" spans="17:19" ht="12.75">
      <c r="Q4072" s="78" t="s">
        <v>7945</v>
      </c>
      <c r="R4072" s="75" t="s">
        <v>191</v>
      </c>
      <c r="S4072">
        <v>56101</v>
      </c>
    </row>
    <row r="4073" spans="17:19" ht="12.75">
      <c r="Q4073" s="78" t="s">
        <v>9653</v>
      </c>
      <c r="R4073" s="75" t="s">
        <v>192</v>
      </c>
      <c r="S4073">
        <v>51501</v>
      </c>
    </row>
    <row r="4074" spans="17:19" ht="12.75">
      <c r="Q4074" s="78" t="s">
        <v>10033</v>
      </c>
      <c r="R4074" s="75" t="s">
        <v>193</v>
      </c>
      <c r="S4074">
        <v>52201</v>
      </c>
    </row>
    <row r="4075" spans="17:19" ht="12.75">
      <c r="Q4075" s="78" t="s">
        <v>4759</v>
      </c>
      <c r="R4075" s="75" t="s">
        <v>194</v>
      </c>
      <c r="S4075">
        <v>53101</v>
      </c>
    </row>
    <row r="4076" spans="17:19" ht="12.75">
      <c r="Q4076" s="78" t="s">
        <v>9895</v>
      </c>
      <c r="R4076" s="75" t="s">
        <v>195</v>
      </c>
      <c r="S4076">
        <v>51901</v>
      </c>
    </row>
    <row r="4077" spans="17:19" ht="12.75">
      <c r="Q4077" s="78" t="s">
        <v>4141</v>
      </c>
      <c r="R4077" s="75" t="s">
        <v>196</v>
      </c>
      <c r="S4077">
        <v>51101</v>
      </c>
    </row>
    <row r="4078" spans="17:19" ht="12.75">
      <c r="Q4078" s="78" t="s">
        <v>4142</v>
      </c>
      <c r="R4078" s="75" t="s">
        <v>197</v>
      </c>
      <c r="S4078">
        <v>51101</v>
      </c>
    </row>
    <row r="4079" spans="17:19" ht="12.75">
      <c r="Q4079" s="78" t="s">
        <v>4760</v>
      </c>
      <c r="R4079" s="75" t="s">
        <v>198</v>
      </c>
      <c r="S4079">
        <v>53101</v>
      </c>
    </row>
    <row r="4080" spans="17:19" ht="12.75">
      <c r="Q4080" s="78" t="s">
        <v>4761</v>
      </c>
      <c r="R4080" s="75" t="s">
        <v>199</v>
      </c>
      <c r="S4080">
        <v>53101</v>
      </c>
    </row>
    <row r="4081" spans="17:19" ht="12.75">
      <c r="Q4081" s="78" t="s">
        <v>5544</v>
      </c>
      <c r="R4081" s="75" t="s">
        <v>200</v>
      </c>
      <c r="S4081">
        <v>56201</v>
      </c>
    </row>
    <row r="4082" spans="17:19" ht="12.75">
      <c r="Q4082" s="78" t="s">
        <v>10034</v>
      </c>
      <c r="R4082" s="75" t="s">
        <v>201</v>
      </c>
      <c r="S4082">
        <v>52201</v>
      </c>
    </row>
    <row r="4083" spans="17:19" ht="12.75">
      <c r="Q4083" s="78" t="s">
        <v>5204</v>
      </c>
      <c r="R4083" s="75" t="s">
        <v>202</v>
      </c>
      <c r="S4083">
        <v>53201</v>
      </c>
    </row>
    <row r="4084" spans="17:19" ht="12.75">
      <c r="Q4084" s="78" t="s">
        <v>10154</v>
      </c>
      <c r="R4084" s="75" t="s">
        <v>203</v>
      </c>
      <c r="S4084">
        <v>52901</v>
      </c>
    </row>
    <row r="4085" spans="17:19" ht="12.75">
      <c r="Q4085" s="78" t="s">
        <v>4762</v>
      </c>
      <c r="R4085" s="75" t="s">
        <v>204</v>
      </c>
      <c r="S4085">
        <v>53101</v>
      </c>
    </row>
    <row r="4086" spans="17:19" ht="12.75">
      <c r="Q4086" s="78" t="s">
        <v>4143</v>
      </c>
      <c r="R4086" s="75" t="s">
        <v>11066</v>
      </c>
      <c r="S4086">
        <v>51101</v>
      </c>
    </row>
    <row r="4087" spans="17:19" ht="12.75">
      <c r="Q4087" s="78" t="s">
        <v>6060</v>
      </c>
      <c r="R4087" s="75" t="s">
        <v>205</v>
      </c>
      <c r="S4087">
        <v>25101</v>
      </c>
    </row>
    <row r="4088" spans="17:19" ht="12.75">
      <c r="Q4088" s="78" t="s">
        <v>6061</v>
      </c>
      <c r="R4088" s="75" t="s">
        <v>206</v>
      </c>
      <c r="S4088">
        <v>25101</v>
      </c>
    </row>
    <row r="4089" spans="17:19" ht="12.75">
      <c r="Q4089" s="78" t="s">
        <v>5545</v>
      </c>
      <c r="R4089" s="75" t="s">
        <v>11245</v>
      </c>
      <c r="S4089">
        <v>56201</v>
      </c>
    </row>
    <row r="4090" spans="17:19" ht="12.75">
      <c r="Q4090" s="78" t="s">
        <v>6432</v>
      </c>
      <c r="R4090" s="75" t="s">
        <v>207</v>
      </c>
      <c r="S4090">
        <v>56902</v>
      </c>
    </row>
    <row r="4091" spans="17:19" ht="12.75">
      <c r="Q4091" s="78" t="s">
        <v>8270</v>
      </c>
      <c r="R4091" s="75" t="s">
        <v>11991</v>
      </c>
      <c r="S4091">
        <v>22301</v>
      </c>
    </row>
    <row r="4092" spans="17:19" ht="12.75">
      <c r="Q4092" s="78" t="s">
        <v>6433</v>
      </c>
      <c r="R4092" s="75" t="s">
        <v>208</v>
      </c>
      <c r="S4092">
        <v>56902</v>
      </c>
    </row>
    <row r="4093" spans="17:19" ht="12.75">
      <c r="Q4093" s="78" t="s">
        <v>10717</v>
      </c>
      <c r="R4093" s="75" t="s">
        <v>12479</v>
      </c>
      <c r="S4093">
        <v>22104</v>
      </c>
    </row>
    <row r="4094" spans="17:19" ht="12.75">
      <c r="Q4094" s="78" t="s">
        <v>2975</v>
      </c>
      <c r="R4094" s="75" t="s">
        <v>209</v>
      </c>
      <c r="S4094">
        <v>56501</v>
      </c>
    </row>
    <row r="4095" spans="17:19" ht="12.75">
      <c r="Q4095" s="78" t="s">
        <v>2793</v>
      </c>
      <c r="R4095" s="75" t="s">
        <v>11112</v>
      </c>
      <c r="S4095">
        <v>56301</v>
      </c>
    </row>
    <row r="4096" spans="17:19" ht="12.75">
      <c r="Q4096" s="78" t="s">
        <v>5546</v>
      </c>
      <c r="R4096" s="75" t="s">
        <v>11246</v>
      </c>
      <c r="S4096">
        <v>56201</v>
      </c>
    </row>
    <row r="4097" spans="17:19" ht="12.75">
      <c r="Q4097" s="78" t="s">
        <v>7695</v>
      </c>
      <c r="R4097" s="75" t="s">
        <v>210</v>
      </c>
      <c r="S4097">
        <v>21101</v>
      </c>
    </row>
    <row r="4098" spans="17:19" ht="12.75">
      <c r="Q4098" s="78" t="s">
        <v>2976</v>
      </c>
      <c r="R4098" s="75" t="s">
        <v>211</v>
      </c>
      <c r="S4098">
        <v>56501</v>
      </c>
    </row>
    <row r="4099" spans="17:19" ht="12.75">
      <c r="Q4099" s="78" t="s">
        <v>9654</v>
      </c>
      <c r="R4099" s="75" t="s">
        <v>212</v>
      </c>
      <c r="S4099">
        <v>51501</v>
      </c>
    </row>
    <row r="4100" spans="17:19" ht="12.75">
      <c r="Q4100" s="78" t="s">
        <v>7007</v>
      </c>
      <c r="R4100" s="75" t="s">
        <v>13871</v>
      </c>
      <c r="S4100">
        <v>29901</v>
      </c>
    </row>
    <row r="4101" spans="17:19" ht="12.75">
      <c r="Q4101" s="78" t="s">
        <v>6434</v>
      </c>
      <c r="R4101" s="75" t="s">
        <v>213</v>
      </c>
      <c r="S4101">
        <v>56902</v>
      </c>
    </row>
    <row r="4102" spans="17:19" ht="12.75">
      <c r="Q4102" s="78" t="s">
        <v>7828</v>
      </c>
      <c r="R4102" s="75" t="s">
        <v>10812</v>
      </c>
      <c r="S4102">
        <v>54103</v>
      </c>
    </row>
    <row r="4103" spans="17:19" ht="12.75">
      <c r="Q4103" s="78" t="s">
        <v>6435</v>
      </c>
      <c r="R4103" s="75" t="s">
        <v>214</v>
      </c>
      <c r="S4103">
        <v>56902</v>
      </c>
    </row>
    <row r="4104" spans="17:19" ht="12.75">
      <c r="Q4104" s="78" t="s">
        <v>9655</v>
      </c>
      <c r="R4104" s="75" t="s">
        <v>215</v>
      </c>
      <c r="S4104">
        <v>51501</v>
      </c>
    </row>
    <row r="4105" spans="17:19" ht="12.75">
      <c r="Q4105" s="78" t="s">
        <v>9656</v>
      </c>
      <c r="R4105" s="75" t="s">
        <v>216</v>
      </c>
      <c r="S4105">
        <v>51501</v>
      </c>
    </row>
    <row r="4106" spans="17:19" ht="12.75">
      <c r="Q4106" s="78" t="s">
        <v>4386</v>
      </c>
      <c r="R4106" s="75" t="s">
        <v>217</v>
      </c>
      <c r="S4106" s="64">
        <v>51301</v>
      </c>
    </row>
    <row r="4107" spans="17:19" ht="12.75">
      <c r="Q4107" s="78" t="s">
        <v>9896</v>
      </c>
      <c r="R4107" s="75" t="s">
        <v>218</v>
      </c>
      <c r="S4107">
        <v>51901</v>
      </c>
    </row>
    <row r="4108" spans="17:19" ht="12.75">
      <c r="Q4108" s="78" t="s">
        <v>9979</v>
      </c>
      <c r="R4108" s="75" t="s">
        <v>219</v>
      </c>
      <c r="S4108">
        <v>52101</v>
      </c>
    </row>
    <row r="4109" spans="17:19" ht="12.75">
      <c r="Q4109" s="78" t="s">
        <v>9980</v>
      </c>
      <c r="R4109" s="75" t="s">
        <v>220</v>
      </c>
      <c r="S4109">
        <v>52101</v>
      </c>
    </row>
    <row r="4110" spans="17:19" ht="12.75">
      <c r="Q4110" s="78" t="s">
        <v>9981</v>
      </c>
      <c r="R4110" s="75" t="s">
        <v>221</v>
      </c>
      <c r="S4110">
        <v>52101</v>
      </c>
    </row>
    <row r="4111" spans="17:19" ht="12.75">
      <c r="Q4111" s="78" t="s">
        <v>6436</v>
      </c>
      <c r="R4111" s="75" t="s">
        <v>222</v>
      </c>
      <c r="S4111">
        <v>56902</v>
      </c>
    </row>
    <row r="4112" spans="17:19" ht="12.75">
      <c r="Q4112" s="78" t="s">
        <v>9296</v>
      </c>
      <c r="R4112" s="75" t="s">
        <v>12843</v>
      </c>
      <c r="S4112">
        <v>29101</v>
      </c>
    </row>
    <row r="4113" spans="17:19" ht="12.75">
      <c r="Q4113" s="78" t="s">
        <v>6437</v>
      </c>
      <c r="R4113" s="75" t="s">
        <v>223</v>
      </c>
      <c r="S4113">
        <v>56902</v>
      </c>
    </row>
    <row r="4114" spans="17:19" ht="12.75">
      <c r="Q4114" s="78" t="s">
        <v>6438</v>
      </c>
      <c r="R4114" s="75" t="s">
        <v>224</v>
      </c>
      <c r="S4114">
        <v>56902</v>
      </c>
    </row>
    <row r="4115" spans="17:19" ht="12.75">
      <c r="Q4115" s="78" t="s">
        <v>3572</v>
      </c>
      <c r="R4115" s="75" t="s">
        <v>12382</v>
      </c>
      <c r="S4115">
        <v>25501</v>
      </c>
    </row>
    <row r="4116" spans="17:19" ht="12.75">
      <c r="Q4116" s="78" t="s">
        <v>9982</v>
      </c>
      <c r="R4116" s="75" t="s">
        <v>225</v>
      </c>
      <c r="S4116">
        <v>52101</v>
      </c>
    </row>
    <row r="4117" spans="17:19" ht="12.75">
      <c r="Q4117" s="78" t="s">
        <v>6439</v>
      </c>
      <c r="R4117" s="75" t="s">
        <v>226</v>
      </c>
      <c r="S4117">
        <v>56902</v>
      </c>
    </row>
    <row r="4118" spans="17:19" ht="12.75">
      <c r="Q4118" s="78" t="s">
        <v>6440</v>
      </c>
      <c r="R4118" s="75" t="s">
        <v>227</v>
      </c>
      <c r="S4118">
        <v>56902</v>
      </c>
    </row>
    <row r="4119" spans="17:19" ht="12.75">
      <c r="Q4119" s="78" t="s">
        <v>6441</v>
      </c>
      <c r="R4119" s="75" t="s">
        <v>228</v>
      </c>
      <c r="S4119">
        <v>56902</v>
      </c>
    </row>
    <row r="4120" spans="17:19" ht="12.75">
      <c r="Q4120" s="78" t="s">
        <v>4763</v>
      </c>
      <c r="R4120" s="75" t="s">
        <v>229</v>
      </c>
      <c r="S4120">
        <v>53101</v>
      </c>
    </row>
    <row r="4121" spans="17:19" ht="12.75">
      <c r="Q4121" s="78" t="s">
        <v>6442</v>
      </c>
      <c r="R4121" s="75" t="s">
        <v>230</v>
      </c>
      <c r="S4121">
        <v>56902</v>
      </c>
    </row>
    <row r="4122" spans="17:19" ht="12.75">
      <c r="Q4122" s="78" t="s">
        <v>5205</v>
      </c>
      <c r="R4122" s="75" t="s">
        <v>231</v>
      </c>
      <c r="S4122">
        <v>53201</v>
      </c>
    </row>
    <row r="4123" spans="17:19" ht="12.75">
      <c r="Q4123" s="78" t="s">
        <v>6443</v>
      </c>
      <c r="R4123" s="75" t="s">
        <v>232</v>
      </c>
      <c r="S4123">
        <v>56902</v>
      </c>
    </row>
    <row r="4124" spans="17:19" ht="12.75">
      <c r="Q4124" s="78" t="s">
        <v>10498</v>
      </c>
      <c r="R4124" s="75" t="s">
        <v>11601</v>
      </c>
      <c r="S4124">
        <v>21601</v>
      </c>
    </row>
    <row r="4125" spans="17:19" ht="12.75">
      <c r="Q4125" s="78" t="s">
        <v>6444</v>
      </c>
      <c r="R4125" s="75" t="s">
        <v>233</v>
      </c>
      <c r="S4125">
        <v>56902</v>
      </c>
    </row>
    <row r="4126" spans="17:19" ht="12.75">
      <c r="Q4126" s="78" t="s">
        <v>2977</v>
      </c>
      <c r="R4126" s="75" t="s">
        <v>234</v>
      </c>
      <c r="S4126">
        <v>56501</v>
      </c>
    </row>
    <row r="4127" spans="17:19" ht="12.75">
      <c r="Q4127" s="78" t="s">
        <v>6445</v>
      </c>
      <c r="R4127" s="75" t="s">
        <v>235</v>
      </c>
      <c r="S4127">
        <v>56902</v>
      </c>
    </row>
    <row r="4128" spans="17:19" ht="12.75">
      <c r="Q4128" s="78" t="s">
        <v>10718</v>
      </c>
      <c r="R4128" s="75" t="s">
        <v>236</v>
      </c>
      <c r="S4128">
        <v>22104</v>
      </c>
    </row>
    <row r="4129" spans="17:19" ht="12.75">
      <c r="Q4129" s="78" t="s">
        <v>6446</v>
      </c>
      <c r="R4129" s="75" t="s">
        <v>237</v>
      </c>
      <c r="S4129">
        <v>56902</v>
      </c>
    </row>
    <row r="4130" spans="17:19" ht="12.75">
      <c r="Q4130" s="78" t="s">
        <v>6447</v>
      </c>
      <c r="R4130" s="75" t="s">
        <v>238</v>
      </c>
      <c r="S4130">
        <v>56902</v>
      </c>
    </row>
    <row r="4131" spans="17:19" ht="12.75">
      <c r="Q4131" s="78" t="s">
        <v>3251</v>
      </c>
      <c r="R4131" s="75" t="s">
        <v>239</v>
      </c>
      <c r="S4131">
        <v>56902</v>
      </c>
    </row>
    <row r="4132" spans="17:19" ht="12.75">
      <c r="Q4132" s="78" t="s">
        <v>9897</v>
      </c>
      <c r="R4132" s="75" t="s">
        <v>240</v>
      </c>
      <c r="S4132">
        <v>51901</v>
      </c>
    </row>
    <row r="4133" spans="17:19" ht="12.75">
      <c r="Q4133" s="78" t="s">
        <v>4387</v>
      </c>
      <c r="R4133" s="75" t="s">
        <v>241</v>
      </c>
      <c r="S4133" s="64">
        <v>51301</v>
      </c>
    </row>
    <row r="4134" spans="17:19" ht="12.75">
      <c r="Q4134" s="78" t="s">
        <v>5547</v>
      </c>
      <c r="R4134" s="75" t="s">
        <v>11247</v>
      </c>
      <c r="S4134">
        <v>56201</v>
      </c>
    </row>
    <row r="4135" spans="17:19" ht="12.75">
      <c r="Q4135" s="78" t="s">
        <v>5867</v>
      </c>
      <c r="R4135" s="75" t="s">
        <v>12826</v>
      </c>
      <c r="S4135">
        <v>24701</v>
      </c>
    </row>
    <row r="4136" spans="17:19" ht="12.75">
      <c r="Q4136" s="78" t="s">
        <v>2978</v>
      </c>
      <c r="R4136" s="75" t="s">
        <v>242</v>
      </c>
      <c r="S4136">
        <v>56501</v>
      </c>
    </row>
    <row r="4137" spans="17:19" ht="12.75">
      <c r="Q4137" s="78" t="s">
        <v>6627</v>
      </c>
      <c r="R4137" s="75" t="s">
        <v>11801</v>
      </c>
      <c r="S4137">
        <v>27301</v>
      </c>
    </row>
    <row r="4138" spans="17:19" ht="12.75">
      <c r="Q4138" s="78" t="s">
        <v>9657</v>
      </c>
      <c r="R4138" s="75" t="s">
        <v>243</v>
      </c>
      <c r="S4138">
        <v>51501</v>
      </c>
    </row>
    <row r="4139" spans="17:19" ht="12.75">
      <c r="Q4139" s="78" t="s">
        <v>3252</v>
      </c>
      <c r="R4139" s="75" t="s">
        <v>244</v>
      </c>
      <c r="S4139">
        <v>56902</v>
      </c>
    </row>
    <row r="4140" spans="17:19" ht="12.75">
      <c r="Q4140" s="78" t="s">
        <v>4388</v>
      </c>
      <c r="R4140" s="75" t="s">
        <v>245</v>
      </c>
      <c r="S4140" s="64">
        <v>51301</v>
      </c>
    </row>
    <row r="4141" spans="17:19" ht="12.75">
      <c r="Q4141" s="78" t="s">
        <v>3723</v>
      </c>
      <c r="R4141" s="75" t="s">
        <v>246</v>
      </c>
      <c r="S4141">
        <v>27101</v>
      </c>
    </row>
    <row r="4142" spans="17:19" ht="12.75">
      <c r="Q4142" s="78" t="s">
        <v>3874</v>
      </c>
      <c r="R4142" s="75" t="s">
        <v>12231</v>
      </c>
      <c r="S4142">
        <v>35201</v>
      </c>
    </row>
    <row r="4143" spans="17:19" ht="12.75">
      <c r="Q4143" s="78" t="s">
        <v>6628</v>
      </c>
      <c r="R4143" s="75" t="s">
        <v>11799</v>
      </c>
      <c r="S4143">
        <v>27301</v>
      </c>
    </row>
    <row r="4144" spans="17:19" ht="12.75">
      <c r="Q4144" s="78" t="s">
        <v>7696</v>
      </c>
      <c r="R4144" s="75" t="s">
        <v>14045</v>
      </c>
      <c r="S4144">
        <v>21101</v>
      </c>
    </row>
    <row r="4145" spans="17:19" ht="12.75">
      <c r="Q4145" s="78" t="s">
        <v>6629</v>
      </c>
      <c r="R4145" s="75" t="s">
        <v>11803</v>
      </c>
      <c r="S4145">
        <v>27301</v>
      </c>
    </row>
    <row r="4146" spans="17:19" ht="12.75">
      <c r="Q4146" s="78" t="s">
        <v>3253</v>
      </c>
      <c r="R4146" s="75" t="s">
        <v>247</v>
      </c>
      <c r="S4146">
        <v>56902</v>
      </c>
    </row>
    <row r="4147" spans="17:19" ht="12.75">
      <c r="Q4147" s="78" t="s">
        <v>9478</v>
      </c>
      <c r="R4147" s="75" t="s">
        <v>248</v>
      </c>
      <c r="S4147">
        <v>29401</v>
      </c>
    </row>
    <row r="4148" spans="17:19" ht="12.75">
      <c r="Q4148" s="78" t="s">
        <v>9479</v>
      </c>
      <c r="R4148" s="75" t="s">
        <v>249</v>
      </c>
      <c r="S4148">
        <v>29401</v>
      </c>
    </row>
    <row r="4149" spans="17:19" ht="12.75">
      <c r="Q4149" s="78" t="s">
        <v>8514</v>
      </c>
      <c r="R4149" s="75" t="s">
        <v>250</v>
      </c>
      <c r="S4149">
        <v>56601</v>
      </c>
    </row>
    <row r="4150" spans="17:19" ht="12.75">
      <c r="Q4150" s="78" t="s">
        <v>2979</v>
      </c>
      <c r="R4150" s="75" t="s">
        <v>251</v>
      </c>
      <c r="S4150">
        <v>56501</v>
      </c>
    </row>
    <row r="4151" spans="17:19" ht="12.75">
      <c r="Q4151" s="78" t="s">
        <v>9898</v>
      </c>
      <c r="R4151" s="75" t="s">
        <v>10900</v>
      </c>
      <c r="S4151">
        <v>51901</v>
      </c>
    </row>
    <row r="4152" spans="17:19" ht="12.75">
      <c r="Q4152" s="78" t="s">
        <v>9658</v>
      </c>
      <c r="R4152" s="75" t="s">
        <v>252</v>
      </c>
      <c r="S4152">
        <v>51501</v>
      </c>
    </row>
    <row r="4153" spans="17:19" ht="12.75">
      <c r="Q4153" s="78" t="s">
        <v>9899</v>
      </c>
      <c r="R4153" s="75" t="s">
        <v>11192</v>
      </c>
      <c r="S4153">
        <v>51901</v>
      </c>
    </row>
    <row r="4154" spans="17:19" ht="12.75">
      <c r="Q4154" s="78" t="s">
        <v>2980</v>
      </c>
      <c r="R4154" s="75" t="s">
        <v>253</v>
      </c>
      <c r="S4154">
        <v>56501</v>
      </c>
    </row>
    <row r="4155" spans="17:19" ht="12.75">
      <c r="Q4155" s="78" t="s">
        <v>9480</v>
      </c>
      <c r="R4155" s="75" t="s">
        <v>254</v>
      </c>
      <c r="S4155">
        <v>29401</v>
      </c>
    </row>
    <row r="4156" spans="17:19" ht="12.75">
      <c r="Q4156" s="78" t="s">
        <v>9481</v>
      </c>
      <c r="R4156" s="75" t="s">
        <v>255</v>
      </c>
      <c r="S4156">
        <v>29401</v>
      </c>
    </row>
    <row r="4157" spans="17:19" ht="12.75">
      <c r="Q4157" s="78" t="s">
        <v>10450</v>
      </c>
      <c r="R4157" s="75" t="s">
        <v>12591</v>
      </c>
      <c r="S4157">
        <v>21501</v>
      </c>
    </row>
    <row r="4158" spans="17:19" ht="12.75">
      <c r="Q4158" s="78" t="s">
        <v>4144</v>
      </c>
      <c r="R4158" s="75" t="s">
        <v>11067</v>
      </c>
      <c r="S4158">
        <v>51101</v>
      </c>
    </row>
    <row r="4159" spans="17:19" ht="12.75">
      <c r="Q4159" s="78" t="s">
        <v>2981</v>
      </c>
      <c r="R4159" s="75" t="s">
        <v>256</v>
      </c>
      <c r="S4159">
        <v>56501</v>
      </c>
    </row>
    <row r="4160" spans="17:19" ht="12.75">
      <c r="Q4160" s="78" t="s">
        <v>8515</v>
      </c>
      <c r="R4160" s="75" t="s">
        <v>257</v>
      </c>
      <c r="S4160">
        <v>56601</v>
      </c>
    </row>
    <row r="4161" spans="17:19" ht="12.75">
      <c r="Q4161" s="78" t="s">
        <v>8516</v>
      </c>
      <c r="R4161" s="75" t="s">
        <v>258</v>
      </c>
      <c r="S4161">
        <v>56601</v>
      </c>
    </row>
    <row r="4162" spans="17:19" ht="12.75">
      <c r="Q4162" s="78" t="s">
        <v>2982</v>
      </c>
      <c r="R4162" s="75" t="s">
        <v>259</v>
      </c>
      <c r="S4162">
        <v>56501</v>
      </c>
    </row>
    <row r="4163" spans="17:19" ht="12.75">
      <c r="Q4163" s="78" t="s">
        <v>8517</v>
      </c>
      <c r="R4163" s="75" t="s">
        <v>260</v>
      </c>
      <c r="S4163">
        <v>56601</v>
      </c>
    </row>
    <row r="4164" spans="17:19" ht="12.75">
      <c r="Q4164" s="78" t="s">
        <v>8518</v>
      </c>
      <c r="R4164" s="75" t="s">
        <v>261</v>
      </c>
      <c r="S4164">
        <v>56601</v>
      </c>
    </row>
    <row r="4165" spans="17:19" ht="12.75">
      <c r="Q4165" s="78" t="s">
        <v>3724</v>
      </c>
      <c r="R4165" s="75" t="s">
        <v>11992</v>
      </c>
      <c r="S4165">
        <v>27101</v>
      </c>
    </row>
    <row r="4166" spans="17:19" ht="12.75">
      <c r="Q4166" s="78" t="s">
        <v>10719</v>
      </c>
      <c r="R4166" s="75" t="s">
        <v>13870</v>
      </c>
      <c r="S4166">
        <v>22104</v>
      </c>
    </row>
    <row r="4167" spans="17:19" ht="12.75">
      <c r="Q4167" s="78" t="s">
        <v>8271</v>
      </c>
      <c r="R4167" s="75" t="s">
        <v>11993</v>
      </c>
      <c r="S4167">
        <v>22301</v>
      </c>
    </row>
    <row r="4168" spans="17:19" ht="12.75">
      <c r="Q4168" s="78" t="s">
        <v>2794</v>
      </c>
      <c r="R4168" s="75" t="s">
        <v>11113</v>
      </c>
      <c r="S4168">
        <v>56301</v>
      </c>
    </row>
    <row r="4169" spans="17:19" ht="12.75">
      <c r="Q4169" s="78" t="s">
        <v>5548</v>
      </c>
      <c r="R4169" s="75" t="s">
        <v>11248</v>
      </c>
      <c r="S4169">
        <v>56201</v>
      </c>
    </row>
    <row r="4170" spans="17:19" ht="12.75">
      <c r="Q4170" s="78" t="s">
        <v>8272</v>
      </c>
      <c r="R4170" s="75" t="s">
        <v>262</v>
      </c>
      <c r="S4170">
        <v>22301</v>
      </c>
    </row>
    <row r="4171" spans="17:19" ht="12.75">
      <c r="Q4171" s="78" t="s">
        <v>8273</v>
      </c>
      <c r="R4171" s="75" t="s">
        <v>263</v>
      </c>
      <c r="S4171">
        <v>22301</v>
      </c>
    </row>
    <row r="4172" spans="17:19" ht="12.75">
      <c r="Q4172" s="78" t="s">
        <v>8274</v>
      </c>
      <c r="R4172" s="75" t="s">
        <v>264</v>
      </c>
      <c r="S4172">
        <v>22301</v>
      </c>
    </row>
    <row r="4173" spans="17:19" ht="12.75">
      <c r="Q4173" s="78" t="s">
        <v>8275</v>
      </c>
      <c r="R4173" s="75" t="s">
        <v>265</v>
      </c>
      <c r="S4173">
        <v>22301</v>
      </c>
    </row>
    <row r="4174" spans="17:19" ht="12.75">
      <c r="Q4174" s="78" t="s">
        <v>5549</v>
      </c>
      <c r="R4174" s="75" t="s">
        <v>11249</v>
      </c>
      <c r="S4174">
        <v>56201</v>
      </c>
    </row>
    <row r="4175" spans="17:19" ht="12.75">
      <c r="Q4175" s="78" t="s">
        <v>5550</v>
      </c>
      <c r="R4175" s="75" t="s">
        <v>11250</v>
      </c>
      <c r="S4175">
        <v>56201</v>
      </c>
    </row>
    <row r="4176" spans="17:19" ht="12.75">
      <c r="Q4176" s="78" t="s">
        <v>4389</v>
      </c>
      <c r="R4176" s="75" t="s">
        <v>266</v>
      </c>
      <c r="S4176" s="64">
        <v>51301</v>
      </c>
    </row>
    <row r="4177" spans="17:19" ht="12.75">
      <c r="Q4177" s="78" t="s">
        <v>3254</v>
      </c>
      <c r="R4177" s="75" t="s">
        <v>267</v>
      </c>
      <c r="S4177">
        <v>56902</v>
      </c>
    </row>
    <row r="4178" spans="17:19" ht="12.75">
      <c r="Q4178" s="78" t="s">
        <v>9900</v>
      </c>
      <c r="R4178" s="75" t="s">
        <v>10959</v>
      </c>
      <c r="S4178">
        <v>51901</v>
      </c>
    </row>
    <row r="4179" spans="17:19" ht="12.75">
      <c r="Q4179" s="78" t="s">
        <v>9901</v>
      </c>
      <c r="R4179" s="75" t="s">
        <v>10960</v>
      </c>
      <c r="S4179">
        <v>51901</v>
      </c>
    </row>
    <row r="4180" spans="17:19" ht="12.75">
      <c r="Q4180" s="78" t="s">
        <v>3255</v>
      </c>
      <c r="R4180" s="75" t="s">
        <v>268</v>
      </c>
      <c r="S4180">
        <v>56902</v>
      </c>
    </row>
    <row r="4181" spans="17:19" ht="12.75">
      <c r="Q4181" s="78" t="s">
        <v>5551</v>
      </c>
      <c r="R4181" s="75" t="s">
        <v>11251</v>
      </c>
      <c r="S4181">
        <v>56201</v>
      </c>
    </row>
    <row r="4182" spans="17:19" ht="12.75">
      <c r="Q4182" s="78" t="s">
        <v>4390</v>
      </c>
      <c r="R4182" s="75" t="s">
        <v>269</v>
      </c>
      <c r="S4182" s="64">
        <v>51301</v>
      </c>
    </row>
    <row r="4183" spans="17:19" ht="12.75">
      <c r="Q4183" s="78" t="s">
        <v>5552</v>
      </c>
      <c r="R4183" s="75" t="s">
        <v>11252</v>
      </c>
      <c r="S4183">
        <v>56201</v>
      </c>
    </row>
    <row r="4184" spans="17:19" ht="12.75">
      <c r="Q4184" s="78" t="s">
        <v>5553</v>
      </c>
      <c r="R4184" s="75" t="s">
        <v>11253</v>
      </c>
      <c r="S4184">
        <v>56201</v>
      </c>
    </row>
    <row r="4185" spans="17:19" ht="12.75">
      <c r="Q4185" s="78" t="s">
        <v>5554</v>
      </c>
      <c r="R4185" s="75" t="s">
        <v>11254</v>
      </c>
      <c r="S4185">
        <v>56201</v>
      </c>
    </row>
    <row r="4186" spans="17:19" ht="12.75">
      <c r="Q4186" s="78" t="s">
        <v>4764</v>
      </c>
      <c r="R4186" s="75" t="s">
        <v>270</v>
      </c>
      <c r="S4186">
        <v>53101</v>
      </c>
    </row>
    <row r="4187" spans="17:19" ht="12.75">
      <c r="Q4187" s="78" t="s">
        <v>9297</v>
      </c>
      <c r="R4187" s="75" t="s">
        <v>271</v>
      </c>
      <c r="S4187">
        <v>29101</v>
      </c>
    </row>
    <row r="4188" spans="17:19" ht="12.75">
      <c r="Q4188" s="78" t="s">
        <v>8669</v>
      </c>
      <c r="R4188" s="75" t="s">
        <v>11427</v>
      </c>
      <c r="S4188">
        <v>56701</v>
      </c>
    </row>
    <row r="4189" spans="17:19" ht="12.75">
      <c r="Q4189" s="78" t="s">
        <v>4391</v>
      </c>
      <c r="R4189" s="75" t="s">
        <v>272</v>
      </c>
      <c r="S4189" s="64">
        <v>51301</v>
      </c>
    </row>
    <row r="4190" spans="17:19" ht="12.75">
      <c r="Q4190" s="78" t="s">
        <v>9983</v>
      </c>
      <c r="R4190" s="75" t="s">
        <v>273</v>
      </c>
      <c r="S4190">
        <v>52101</v>
      </c>
    </row>
    <row r="4191" spans="17:19" ht="12.75">
      <c r="Q4191" s="78" t="s">
        <v>9659</v>
      </c>
      <c r="R4191" s="75" t="s">
        <v>274</v>
      </c>
      <c r="S4191">
        <v>51501</v>
      </c>
    </row>
    <row r="4192" spans="17:19" ht="12.75">
      <c r="Q4192" s="78" t="s">
        <v>9482</v>
      </c>
      <c r="R4192" s="75" t="s">
        <v>275</v>
      </c>
      <c r="S4192">
        <v>29401</v>
      </c>
    </row>
    <row r="4193" spans="17:19" ht="12.75">
      <c r="Q4193" s="78" t="s">
        <v>4765</v>
      </c>
      <c r="R4193" s="75" t="s">
        <v>276</v>
      </c>
      <c r="S4193">
        <v>53101</v>
      </c>
    </row>
    <row r="4194" spans="17:19" ht="12.75">
      <c r="Q4194" s="78" t="s">
        <v>2983</v>
      </c>
      <c r="R4194" s="75" t="s">
        <v>277</v>
      </c>
      <c r="S4194">
        <v>56501</v>
      </c>
    </row>
    <row r="4195" spans="17:19" ht="12.75">
      <c r="Q4195" s="78" t="s">
        <v>8670</v>
      </c>
      <c r="R4195" s="75" t="s">
        <v>11428</v>
      </c>
      <c r="S4195">
        <v>56701</v>
      </c>
    </row>
    <row r="4196" spans="17:19" ht="12.75">
      <c r="Q4196" s="78" t="s">
        <v>8671</v>
      </c>
      <c r="R4196" s="75" t="s">
        <v>278</v>
      </c>
      <c r="S4196">
        <v>56701</v>
      </c>
    </row>
    <row r="4197" spans="17:19" ht="12.75">
      <c r="Q4197" s="78" t="s">
        <v>8672</v>
      </c>
      <c r="R4197" s="75" t="s">
        <v>279</v>
      </c>
      <c r="S4197">
        <v>56701</v>
      </c>
    </row>
    <row r="4198" spans="17:19" ht="12.75">
      <c r="Q4198" s="78" t="s">
        <v>9984</v>
      </c>
      <c r="R4198" s="75" t="s">
        <v>1236</v>
      </c>
      <c r="S4198">
        <v>52101</v>
      </c>
    </row>
    <row r="4199" spans="17:19" ht="12.75">
      <c r="Q4199" s="78" t="s">
        <v>9298</v>
      </c>
      <c r="R4199" s="75" t="s">
        <v>13872</v>
      </c>
      <c r="S4199">
        <v>29101</v>
      </c>
    </row>
    <row r="4200" spans="17:19" ht="12.75">
      <c r="Q4200" s="78" t="s">
        <v>5868</v>
      </c>
      <c r="R4200" s="75" t="s">
        <v>1237</v>
      </c>
      <c r="S4200">
        <v>24701</v>
      </c>
    </row>
    <row r="4201" spans="17:19" ht="12.75">
      <c r="Q4201" s="78" t="s">
        <v>5869</v>
      </c>
      <c r="R4201" s="75" t="s">
        <v>11932</v>
      </c>
      <c r="S4201">
        <v>24701</v>
      </c>
    </row>
    <row r="4202" spans="17:19" ht="12.75">
      <c r="Q4202" s="78" t="s">
        <v>3725</v>
      </c>
      <c r="R4202" s="75" t="s">
        <v>1238</v>
      </c>
      <c r="S4202">
        <v>27101</v>
      </c>
    </row>
    <row r="4203" spans="17:19" ht="12.75">
      <c r="Q4203" s="78" t="s">
        <v>3726</v>
      </c>
      <c r="R4203" s="75" t="s">
        <v>1239</v>
      </c>
      <c r="S4203">
        <v>27101</v>
      </c>
    </row>
    <row r="4204" spans="17:19" ht="12.75">
      <c r="Q4204" s="78" t="s">
        <v>8673</v>
      </c>
      <c r="R4204" s="75" t="s">
        <v>11429</v>
      </c>
      <c r="S4204">
        <v>56701</v>
      </c>
    </row>
    <row r="4205" spans="17:19" ht="12.75">
      <c r="Q4205" s="78" t="s">
        <v>8335</v>
      </c>
      <c r="R4205" s="75" t="s">
        <v>12064</v>
      </c>
      <c r="S4205">
        <v>24201</v>
      </c>
    </row>
    <row r="4206" spans="17:19" ht="12.75">
      <c r="Q4206" s="78" t="s">
        <v>4766</v>
      </c>
      <c r="R4206" s="75" t="s">
        <v>1240</v>
      </c>
      <c r="S4206">
        <v>53101</v>
      </c>
    </row>
    <row r="4207" spans="17:19" ht="12.75">
      <c r="Q4207" s="78" t="s">
        <v>3573</v>
      </c>
      <c r="R4207" s="75" t="s">
        <v>11814</v>
      </c>
      <c r="S4207">
        <v>25501</v>
      </c>
    </row>
    <row r="4208" spans="17:19" ht="12.75">
      <c r="Q4208" s="78" t="s">
        <v>5870</v>
      </c>
      <c r="R4208" s="75" t="s">
        <v>1241</v>
      </c>
      <c r="S4208">
        <v>24701</v>
      </c>
    </row>
    <row r="4209" spans="17:19" ht="12.75">
      <c r="Q4209" s="78" t="s">
        <v>4392</v>
      </c>
      <c r="R4209" s="75" t="s">
        <v>1242</v>
      </c>
      <c r="S4209" s="64">
        <v>51301</v>
      </c>
    </row>
    <row r="4210" spans="17:19" ht="12.75">
      <c r="Q4210" s="78" t="s">
        <v>6630</v>
      </c>
      <c r="R4210" s="75" t="s">
        <v>12371</v>
      </c>
      <c r="S4210">
        <v>27301</v>
      </c>
    </row>
    <row r="4211" spans="17:19" ht="12.75">
      <c r="Q4211" s="78" t="s">
        <v>2795</v>
      </c>
      <c r="R4211" s="75" t="s">
        <v>11114</v>
      </c>
      <c r="S4211">
        <v>56301</v>
      </c>
    </row>
    <row r="4212" spans="17:19" ht="12.75">
      <c r="Q4212" s="78" t="s">
        <v>7911</v>
      </c>
      <c r="R4212" s="75" t="s">
        <v>10813</v>
      </c>
      <c r="S4212">
        <v>54901</v>
      </c>
    </row>
    <row r="4213" spans="17:19" ht="12.75">
      <c r="Q4213" s="78" t="s">
        <v>4393</v>
      </c>
      <c r="R4213" s="75" t="s">
        <v>1243</v>
      </c>
      <c r="S4213" s="64">
        <v>51301</v>
      </c>
    </row>
    <row r="4214" spans="17:19" ht="12.75">
      <c r="Q4214" s="78" t="s">
        <v>2796</v>
      </c>
      <c r="R4214" s="75" t="s">
        <v>11115</v>
      </c>
      <c r="S4214">
        <v>56301</v>
      </c>
    </row>
    <row r="4215" spans="17:19" ht="12.75">
      <c r="Q4215" s="78" t="s">
        <v>2797</v>
      </c>
      <c r="R4215" s="75" t="s">
        <v>11116</v>
      </c>
      <c r="S4215">
        <v>56301</v>
      </c>
    </row>
    <row r="4216" spans="17:19" ht="12.75">
      <c r="Q4216" s="78" t="s">
        <v>5555</v>
      </c>
      <c r="R4216" s="75" t="s">
        <v>11255</v>
      </c>
      <c r="S4216">
        <v>56201</v>
      </c>
    </row>
    <row r="4217" spans="17:19" ht="12.75">
      <c r="Q4217" s="78" t="s">
        <v>5556</v>
      </c>
      <c r="R4217" s="75" t="s">
        <v>10973</v>
      </c>
      <c r="S4217">
        <v>56201</v>
      </c>
    </row>
    <row r="4218" spans="17:19" ht="12.75">
      <c r="Q4218" s="78" t="s">
        <v>7912</v>
      </c>
      <c r="R4218" s="75" t="s">
        <v>10814</v>
      </c>
      <c r="S4218">
        <v>54901</v>
      </c>
    </row>
    <row r="4219" spans="17:19" ht="12.75">
      <c r="Q4219" s="78" t="s">
        <v>2798</v>
      </c>
      <c r="R4219" s="75" t="s">
        <v>11117</v>
      </c>
      <c r="S4219">
        <v>56301</v>
      </c>
    </row>
    <row r="4220" spans="17:19" ht="12.75">
      <c r="Q4220" s="78" t="s">
        <v>10107</v>
      </c>
      <c r="R4220" s="75" t="s">
        <v>1244</v>
      </c>
      <c r="S4220">
        <v>52301</v>
      </c>
    </row>
    <row r="4221" spans="17:19" ht="12.75">
      <c r="Q4221" s="78" t="s">
        <v>10108</v>
      </c>
      <c r="R4221" s="75" t="s">
        <v>1245</v>
      </c>
      <c r="S4221">
        <v>52301</v>
      </c>
    </row>
    <row r="4222" spans="17:19" ht="12.75">
      <c r="Q4222" s="78" t="s">
        <v>4767</v>
      </c>
      <c r="R4222" s="75" t="s">
        <v>1246</v>
      </c>
      <c r="S4222">
        <v>53101</v>
      </c>
    </row>
    <row r="4223" spans="17:19" ht="12.75">
      <c r="Q4223" s="78" t="s">
        <v>5557</v>
      </c>
      <c r="R4223" s="75" t="s">
        <v>9092</v>
      </c>
      <c r="S4223">
        <v>56201</v>
      </c>
    </row>
    <row r="4224" spans="17:19" ht="12.75">
      <c r="Q4224" s="78" t="s">
        <v>5558</v>
      </c>
      <c r="R4224" s="75" t="s">
        <v>9093</v>
      </c>
      <c r="S4224">
        <v>56201</v>
      </c>
    </row>
    <row r="4225" spans="17:19" ht="12.75">
      <c r="Q4225" s="78" t="s">
        <v>5559</v>
      </c>
      <c r="R4225" s="75" t="s">
        <v>9103</v>
      </c>
      <c r="S4225">
        <v>56201</v>
      </c>
    </row>
    <row r="4226" spans="17:19" ht="12.75">
      <c r="Q4226" s="78" t="s">
        <v>5560</v>
      </c>
      <c r="R4226" s="75" t="s">
        <v>9094</v>
      </c>
      <c r="S4226">
        <v>56201</v>
      </c>
    </row>
    <row r="4227" spans="17:19" ht="12.75">
      <c r="Q4227" s="78" t="s">
        <v>5561</v>
      </c>
      <c r="R4227" s="75" t="s">
        <v>9095</v>
      </c>
      <c r="S4227">
        <v>56201</v>
      </c>
    </row>
    <row r="4228" spans="17:19" ht="12.75">
      <c r="Q4228" s="78" t="s">
        <v>5562</v>
      </c>
      <c r="R4228" s="75" t="s">
        <v>9096</v>
      </c>
      <c r="S4228">
        <v>56201</v>
      </c>
    </row>
    <row r="4229" spans="17:19" ht="12.75">
      <c r="Q4229" s="78" t="s">
        <v>6882</v>
      </c>
      <c r="R4229" s="75" t="s">
        <v>13637</v>
      </c>
      <c r="S4229">
        <v>29601</v>
      </c>
    </row>
    <row r="4230" spans="17:19" ht="12.75">
      <c r="Q4230" s="78" t="s">
        <v>5563</v>
      </c>
      <c r="R4230" s="75" t="s">
        <v>9097</v>
      </c>
      <c r="S4230">
        <v>56201</v>
      </c>
    </row>
    <row r="4231" spans="17:19" ht="12.75">
      <c r="Q4231" s="78" t="s">
        <v>5564</v>
      </c>
      <c r="R4231" s="75" t="s">
        <v>9098</v>
      </c>
      <c r="S4231">
        <v>56201</v>
      </c>
    </row>
    <row r="4232" spans="17:19" ht="12.75">
      <c r="Q4232" s="78" t="s">
        <v>5565</v>
      </c>
      <c r="R4232" s="75" t="s">
        <v>9099</v>
      </c>
      <c r="S4232">
        <v>56201</v>
      </c>
    </row>
    <row r="4233" spans="17:19" ht="12.75">
      <c r="Q4233" s="78" t="s">
        <v>5566</v>
      </c>
      <c r="R4233" s="75" t="s">
        <v>9100</v>
      </c>
      <c r="S4233">
        <v>56201</v>
      </c>
    </row>
    <row r="4234" spans="17:19" ht="12.75">
      <c r="Q4234" s="78" t="s">
        <v>5567</v>
      </c>
      <c r="R4234" s="75" t="s">
        <v>10974</v>
      </c>
      <c r="S4234">
        <v>56201</v>
      </c>
    </row>
    <row r="4235" spans="17:19" ht="12.75">
      <c r="Q4235" s="78" t="s">
        <v>8674</v>
      </c>
      <c r="R4235" s="75" t="s">
        <v>11430</v>
      </c>
      <c r="S4235">
        <v>56701</v>
      </c>
    </row>
    <row r="4236" spans="17:19" ht="12.75">
      <c r="Q4236" s="78" t="s">
        <v>9483</v>
      </c>
      <c r="R4236" s="75" t="s">
        <v>1247</v>
      </c>
      <c r="S4236">
        <v>29401</v>
      </c>
    </row>
    <row r="4237" spans="17:19" ht="12.75">
      <c r="Q4237" s="78" t="s">
        <v>10109</v>
      </c>
      <c r="R4237" s="75" t="s">
        <v>1248</v>
      </c>
      <c r="S4237">
        <v>52301</v>
      </c>
    </row>
    <row r="4238" spans="17:19" ht="12.75">
      <c r="Q4238" s="78" t="s">
        <v>3256</v>
      </c>
      <c r="R4238" s="75" t="s">
        <v>1249</v>
      </c>
      <c r="S4238">
        <v>56902</v>
      </c>
    </row>
    <row r="4239" spans="17:19" ht="12.75">
      <c r="Q4239" s="78" t="s">
        <v>4145</v>
      </c>
      <c r="R4239" s="75" t="s">
        <v>11137</v>
      </c>
      <c r="S4239">
        <v>51101</v>
      </c>
    </row>
    <row r="4240" spans="17:19" ht="12.75">
      <c r="Q4240" s="78" t="s">
        <v>4146</v>
      </c>
      <c r="R4240" s="75" t="s">
        <v>11136</v>
      </c>
      <c r="S4240">
        <v>51101</v>
      </c>
    </row>
    <row r="4241" spans="17:19" ht="12.75">
      <c r="Q4241" s="78" t="s">
        <v>9902</v>
      </c>
      <c r="R4241" s="75" t="s">
        <v>11139</v>
      </c>
      <c r="S4241">
        <v>51901</v>
      </c>
    </row>
    <row r="4242" spans="17:19" ht="12.75">
      <c r="Q4242" s="78" t="s">
        <v>9903</v>
      </c>
      <c r="R4242" s="75" t="s">
        <v>11142</v>
      </c>
      <c r="S4242">
        <v>51901</v>
      </c>
    </row>
    <row r="4243" spans="17:19" ht="12.75">
      <c r="Q4243" s="78" t="s">
        <v>9904</v>
      </c>
      <c r="R4243" s="75" t="s">
        <v>11141</v>
      </c>
      <c r="S4243">
        <v>51901</v>
      </c>
    </row>
    <row r="4244" spans="17:19" ht="12.75">
      <c r="Q4244" s="78" t="s">
        <v>9905</v>
      </c>
      <c r="R4244" s="75" t="s">
        <v>11140</v>
      </c>
      <c r="S4244">
        <v>51901</v>
      </c>
    </row>
    <row r="4245" spans="17:19" ht="12.75">
      <c r="Q4245" s="78" t="s">
        <v>4394</v>
      </c>
      <c r="R4245" s="75" t="s">
        <v>1250</v>
      </c>
      <c r="S4245" s="64">
        <v>51301</v>
      </c>
    </row>
    <row r="4246" spans="17:19" ht="12.75">
      <c r="Q4246" s="78" t="s">
        <v>9906</v>
      </c>
      <c r="R4246" s="75" t="s">
        <v>1251</v>
      </c>
      <c r="S4246">
        <v>51901</v>
      </c>
    </row>
    <row r="4247" spans="17:19" ht="12.75">
      <c r="Q4247" s="78" t="s">
        <v>9907</v>
      </c>
      <c r="R4247" s="75" t="s">
        <v>1252</v>
      </c>
      <c r="S4247">
        <v>51901</v>
      </c>
    </row>
    <row r="4248" spans="17:19" ht="12.75">
      <c r="Q4248" s="78" t="s">
        <v>6883</v>
      </c>
      <c r="R4248" s="75" t="s">
        <v>1253</v>
      </c>
      <c r="S4248">
        <v>29601</v>
      </c>
    </row>
    <row r="4249" spans="17:19" ht="12.75">
      <c r="Q4249" s="78" t="s">
        <v>3257</v>
      </c>
      <c r="R4249" s="75" t="s">
        <v>1254</v>
      </c>
      <c r="S4249">
        <v>56902</v>
      </c>
    </row>
    <row r="4250" spans="17:19" ht="12.75">
      <c r="Q4250" s="78" t="s">
        <v>5568</v>
      </c>
      <c r="R4250" s="75" t="s">
        <v>10975</v>
      </c>
      <c r="S4250">
        <v>56201</v>
      </c>
    </row>
    <row r="4251" spans="17:19" ht="12.75">
      <c r="Q4251" s="78" t="s">
        <v>5569</v>
      </c>
      <c r="R4251" s="75" t="s">
        <v>10976</v>
      </c>
      <c r="S4251">
        <v>56201</v>
      </c>
    </row>
    <row r="4252" spans="17:19" ht="12.75">
      <c r="Q4252" s="78" t="s">
        <v>7946</v>
      </c>
      <c r="R4252" s="75" t="s">
        <v>1255</v>
      </c>
      <c r="S4252">
        <v>56101</v>
      </c>
    </row>
    <row r="4253" spans="17:19" ht="12.75">
      <c r="Q4253" s="78" t="s">
        <v>5570</v>
      </c>
      <c r="R4253" s="75" t="s">
        <v>1256</v>
      </c>
      <c r="S4253">
        <v>56201</v>
      </c>
    </row>
    <row r="4254" spans="17:19" ht="12.75">
      <c r="Q4254" s="78" t="s">
        <v>3749</v>
      </c>
      <c r="R4254" s="75" t="s">
        <v>1257</v>
      </c>
      <c r="S4254">
        <v>57601</v>
      </c>
    </row>
    <row r="4255" spans="17:19" ht="12.75">
      <c r="Q4255" s="78" t="s">
        <v>8519</v>
      </c>
      <c r="R4255" s="75" t="s">
        <v>1258</v>
      </c>
      <c r="S4255">
        <v>56601</v>
      </c>
    </row>
    <row r="4256" spans="17:19" ht="12.75">
      <c r="Q4256" s="78" t="s">
        <v>8520</v>
      </c>
      <c r="R4256" s="75" t="s">
        <v>1259</v>
      </c>
      <c r="S4256">
        <v>56601</v>
      </c>
    </row>
    <row r="4257" spans="17:19" ht="12.75">
      <c r="Q4257" s="78" t="s">
        <v>9908</v>
      </c>
      <c r="R4257" s="75" t="s">
        <v>1260</v>
      </c>
      <c r="S4257">
        <v>51901</v>
      </c>
    </row>
    <row r="4258" spans="17:19" ht="12.75">
      <c r="Q4258" s="78" t="s">
        <v>3258</v>
      </c>
      <c r="R4258" s="75" t="s">
        <v>1261</v>
      </c>
      <c r="S4258">
        <v>56902</v>
      </c>
    </row>
    <row r="4259" spans="17:19" ht="12.75">
      <c r="Q4259" s="78" t="s">
        <v>6884</v>
      </c>
      <c r="R4259" s="75" t="s">
        <v>3046</v>
      </c>
      <c r="S4259">
        <v>29601</v>
      </c>
    </row>
    <row r="4260" spans="17:19" ht="12.75">
      <c r="Q4260" s="78" t="s">
        <v>9484</v>
      </c>
      <c r="R4260" s="75" t="s">
        <v>3047</v>
      </c>
      <c r="S4260">
        <v>29401</v>
      </c>
    </row>
    <row r="4261" spans="17:19" ht="12.75">
      <c r="Q4261" s="78" t="s">
        <v>2984</v>
      </c>
      <c r="R4261" s="75" t="s">
        <v>3048</v>
      </c>
      <c r="S4261">
        <v>56501</v>
      </c>
    </row>
    <row r="4262" spans="17:19" ht="12.75">
      <c r="Q4262" s="78" t="s">
        <v>9485</v>
      </c>
      <c r="R4262" s="75" t="s">
        <v>3049</v>
      </c>
      <c r="S4262">
        <v>29401</v>
      </c>
    </row>
    <row r="4263" spans="17:19" ht="12.75">
      <c r="Q4263" s="78" t="s">
        <v>9660</v>
      </c>
      <c r="R4263" s="75" t="s">
        <v>3050</v>
      </c>
      <c r="S4263">
        <v>51501</v>
      </c>
    </row>
    <row r="4264" spans="17:19" ht="12.75">
      <c r="Q4264" s="78" t="s">
        <v>9486</v>
      </c>
      <c r="R4264" s="75" t="s">
        <v>3051</v>
      </c>
      <c r="S4264">
        <v>29401</v>
      </c>
    </row>
    <row r="4265" spans="17:19" ht="12.75">
      <c r="Q4265" s="78" t="s">
        <v>2985</v>
      </c>
      <c r="R4265" s="75" t="s">
        <v>3052</v>
      </c>
      <c r="S4265">
        <v>56501</v>
      </c>
    </row>
    <row r="4266" spans="17:19" ht="12.75">
      <c r="Q4266" s="78" t="s">
        <v>8521</v>
      </c>
      <c r="R4266" s="75" t="s">
        <v>3053</v>
      </c>
      <c r="S4266">
        <v>56601</v>
      </c>
    </row>
    <row r="4267" spans="17:19" ht="12.75">
      <c r="Q4267" s="78" t="s">
        <v>3727</v>
      </c>
      <c r="R4267" s="75" t="s">
        <v>3054</v>
      </c>
      <c r="S4267">
        <v>27101</v>
      </c>
    </row>
    <row r="4268" spans="17:19" ht="12.75">
      <c r="Q4268" s="78" t="s">
        <v>1606</v>
      </c>
      <c r="R4268" s="75" t="s">
        <v>3055</v>
      </c>
      <c r="S4268">
        <v>57401</v>
      </c>
    </row>
    <row r="4269" spans="17:19" ht="12.75">
      <c r="Q4269" s="78" t="s">
        <v>10720</v>
      </c>
      <c r="R4269" s="75" t="s">
        <v>3056</v>
      </c>
      <c r="S4269">
        <v>22104</v>
      </c>
    </row>
    <row r="4270" spans="17:19" ht="12.75">
      <c r="Q4270" s="78" t="s">
        <v>10721</v>
      </c>
      <c r="R4270" s="75" t="s">
        <v>12403</v>
      </c>
      <c r="S4270">
        <v>22104</v>
      </c>
    </row>
    <row r="4271" spans="17:19" ht="12.75">
      <c r="Q4271" s="78" t="s">
        <v>10722</v>
      </c>
      <c r="R4271" s="75" t="s">
        <v>3057</v>
      </c>
      <c r="S4271">
        <v>22104</v>
      </c>
    </row>
    <row r="4272" spans="17:19" ht="12.75">
      <c r="Q4272" s="78" t="s">
        <v>5571</v>
      </c>
      <c r="R4272" s="75" t="s">
        <v>3058</v>
      </c>
      <c r="S4272">
        <v>56201</v>
      </c>
    </row>
    <row r="4273" spans="17:19" ht="12.75">
      <c r="Q4273" s="78" t="s">
        <v>10723</v>
      </c>
      <c r="R4273" s="75" t="s">
        <v>3059</v>
      </c>
      <c r="S4273">
        <v>22104</v>
      </c>
    </row>
    <row r="4274" spans="17:19" ht="12.75">
      <c r="Q4274" s="78" t="s">
        <v>3784</v>
      </c>
      <c r="R4274" s="75" t="s">
        <v>3060</v>
      </c>
      <c r="S4274">
        <v>57801</v>
      </c>
    </row>
    <row r="4275" spans="17:19" ht="12.75">
      <c r="Q4275" s="78" t="s">
        <v>3728</v>
      </c>
      <c r="R4275" s="75" t="s">
        <v>3061</v>
      </c>
      <c r="S4275">
        <v>27101</v>
      </c>
    </row>
    <row r="4276" spans="17:19" ht="12.75">
      <c r="Q4276" s="78" t="s">
        <v>4768</v>
      </c>
      <c r="R4276" s="75" t="s">
        <v>3062</v>
      </c>
      <c r="S4276">
        <v>53101</v>
      </c>
    </row>
    <row r="4277" spans="17:19" ht="12.75">
      <c r="Q4277" s="78" t="s">
        <v>9299</v>
      </c>
      <c r="R4277" s="75" t="s">
        <v>12803</v>
      </c>
      <c r="S4277">
        <v>29101</v>
      </c>
    </row>
    <row r="4278" spans="17:19" ht="12.75">
      <c r="Q4278" s="78" t="s">
        <v>3574</v>
      </c>
      <c r="R4278" s="75" t="s">
        <v>11809</v>
      </c>
      <c r="S4278">
        <v>25501</v>
      </c>
    </row>
    <row r="4279" spans="17:19" ht="12.75">
      <c r="Q4279" s="78" t="s">
        <v>2986</v>
      </c>
      <c r="R4279" s="75" t="s">
        <v>3063</v>
      </c>
      <c r="S4279">
        <v>56501</v>
      </c>
    </row>
    <row r="4280" spans="17:19" ht="12.75">
      <c r="Q4280" s="78" t="s">
        <v>4395</v>
      </c>
      <c r="R4280" s="75" t="s">
        <v>3064</v>
      </c>
      <c r="S4280" s="64">
        <v>51301</v>
      </c>
    </row>
    <row r="4281" spans="17:19" ht="12.75">
      <c r="Q4281" s="78" t="s">
        <v>3259</v>
      </c>
      <c r="R4281" s="75" t="s">
        <v>3065</v>
      </c>
      <c r="S4281">
        <v>56902</v>
      </c>
    </row>
    <row r="4282" spans="17:19" ht="12.75">
      <c r="Q4282" s="78" t="s">
        <v>4769</v>
      </c>
      <c r="R4282" s="75" t="s">
        <v>3066</v>
      </c>
      <c r="S4282">
        <v>53101</v>
      </c>
    </row>
    <row r="4283" spans="17:19" ht="12.75">
      <c r="Q4283" s="78" t="s">
        <v>4770</v>
      </c>
      <c r="R4283" s="75" t="s">
        <v>3067</v>
      </c>
      <c r="S4283">
        <v>53101</v>
      </c>
    </row>
    <row r="4284" spans="17:19" ht="12.75">
      <c r="Q4284" s="78" t="s">
        <v>5572</v>
      </c>
      <c r="R4284" s="75" t="s">
        <v>10977</v>
      </c>
      <c r="S4284">
        <v>56201</v>
      </c>
    </row>
    <row r="4285" spans="17:19" ht="12.75">
      <c r="Q4285" s="78" t="s">
        <v>4396</v>
      </c>
      <c r="R4285" s="75" t="s">
        <v>8434</v>
      </c>
      <c r="S4285" s="64">
        <v>51301</v>
      </c>
    </row>
    <row r="4286" spans="17:19" ht="12.75">
      <c r="Q4286" s="78" t="s">
        <v>4147</v>
      </c>
      <c r="R4286" s="75" t="s">
        <v>11068</v>
      </c>
      <c r="S4286">
        <v>51101</v>
      </c>
    </row>
    <row r="4287" spans="17:19" ht="12.75">
      <c r="Q4287" s="78" t="s">
        <v>4397</v>
      </c>
      <c r="R4287" s="75" t="s">
        <v>3068</v>
      </c>
      <c r="S4287" s="64">
        <v>51301</v>
      </c>
    </row>
    <row r="4288" spans="17:19" ht="12.75">
      <c r="Q4288" s="78" t="s">
        <v>5871</v>
      </c>
      <c r="R4288" s="75" t="s">
        <v>12651</v>
      </c>
      <c r="S4288">
        <v>24701</v>
      </c>
    </row>
    <row r="4289" spans="17:19" ht="12.75">
      <c r="Q4289" s="78" t="s">
        <v>6062</v>
      </c>
      <c r="R4289" s="75" t="s">
        <v>12264</v>
      </c>
      <c r="S4289">
        <v>25101</v>
      </c>
    </row>
    <row r="4290" spans="17:19" ht="12.75">
      <c r="Q4290" s="78" t="s">
        <v>8442</v>
      </c>
      <c r="R4290" s="75" t="s">
        <v>3069</v>
      </c>
      <c r="S4290">
        <v>25201</v>
      </c>
    </row>
    <row r="4291" spans="17:19" ht="12.75">
      <c r="Q4291" s="78" t="s">
        <v>9300</v>
      </c>
      <c r="R4291" s="75" t="s">
        <v>12804</v>
      </c>
      <c r="S4291">
        <v>29101</v>
      </c>
    </row>
    <row r="4292" spans="17:19" ht="12.75">
      <c r="Q4292" s="78" t="s">
        <v>10110</v>
      </c>
      <c r="R4292" s="75" t="s">
        <v>3070</v>
      </c>
      <c r="S4292">
        <v>52301</v>
      </c>
    </row>
    <row r="4293" spans="17:19" ht="12.75">
      <c r="Q4293" s="78" t="s">
        <v>9301</v>
      </c>
      <c r="R4293" s="75" t="s">
        <v>12805</v>
      </c>
      <c r="S4293">
        <v>29101</v>
      </c>
    </row>
    <row r="4294" spans="17:19" ht="12.75">
      <c r="Q4294" s="78" t="s">
        <v>2799</v>
      </c>
      <c r="R4294" s="75" t="s">
        <v>11118</v>
      </c>
      <c r="S4294">
        <v>56301</v>
      </c>
    </row>
    <row r="4295" spans="17:19" ht="12.75">
      <c r="Q4295" s="78" t="s">
        <v>5573</v>
      </c>
      <c r="R4295" s="75" t="s">
        <v>10978</v>
      </c>
      <c r="S4295">
        <v>56201</v>
      </c>
    </row>
    <row r="4296" spans="17:19" ht="12.75">
      <c r="Q4296" s="78" t="s">
        <v>5574</v>
      </c>
      <c r="R4296" s="75" t="s">
        <v>10820</v>
      </c>
      <c r="S4296">
        <v>56201</v>
      </c>
    </row>
    <row r="4297" spans="17:19" ht="12.75">
      <c r="Q4297" s="78" t="s">
        <v>8675</v>
      </c>
      <c r="R4297" s="75" t="s">
        <v>10821</v>
      </c>
      <c r="S4297">
        <v>56701</v>
      </c>
    </row>
    <row r="4298" spans="17:19" ht="12.75">
      <c r="Q4298" s="78" t="s">
        <v>4771</v>
      </c>
      <c r="R4298" s="75" t="s">
        <v>3071</v>
      </c>
      <c r="S4298">
        <v>53101</v>
      </c>
    </row>
    <row r="4299" spans="17:19" ht="12.75">
      <c r="Q4299" s="78" t="s">
        <v>9302</v>
      </c>
      <c r="R4299" s="75" t="s">
        <v>12806</v>
      </c>
      <c r="S4299">
        <v>29101</v>
      </c>
    </row>
    <row r="4300" spans="17:19" ht="12.75">
      <c r="Q4300" s="78" t="s">
        <v>9661</v>
      </c>
      <c r="R4300" s="75" t="s">
        <v>3072</v>
      </c>
      <c r="S4300">
        <v>51501</v>
      </c>
    </row>
    <row r="4301" spans="17:19" ht="12.75">
      <c r="Q4301" s="78" t="s">
        <v>9487</v>
      </c>
      <c r="R4301" s="75" t="s">
        <v>3073</v>
      </c>
      <c r="S4301">
        <v>29401</v>
      </c>
    </row>
    <row r="4302" spans="17:19" ht="12.75">
      <c r="Q4302" s="78" t="s">
        <v>2800</v>
      </c>
      <c r="R4302" s="75" t="s">
        <v>11119</v>
      </c>
      <c r="S4302">
        <v>56301</v>
      </c>
    </row>
    <row r="4303" spans="17:19" ht="12.75">
      <c r="Q4303" s="78" t="s">
        <v>3785</v>
      </c>
      <c r="R4303" s="75" t="s">
        <v>3074</v>
      </c>
      <c r="S4303">
        <v>57801</v>
      </c>
    </row>
    <row r="4304" spans="17:19" ht="12.75">
      <c r="Q4304" s="78" t="s">
        <v>3786</v>
      </c>
      <c r="R4304" s="75" t="s">
        <v>3075</v>
      </c>
      <c r="S4304">
        <v>57801</v>
      </c>
    </row>
    <row r="4305" spans="17:19" ht="12.75">
      <c r="Q4305" s="78" t="s">
        <v>8220</v>
      </c>
      <c r="R4305" s="75" t="s">
        <v>11866</v>
      </c>
      <c r="S4305">
        <v>22201</v>
      </c>
    </row>
    <row r="4306" spans="17:19" ht="12.75">
      <c r="Q4306" s="78" t="s">
        <v>1607</v>
      </c>
      <c r="R4306" s="75" t="s">
        <v>3076</v>
      </c>
      <c r="S4306">
        <v>57401</v>
      </c>
    </row>
    <row r="4307" spans="17:19" ht="12.75">
      <c r="Q4307" s="78" t="s">
        <v>5206</v>
      </c>
      <c r="R4307" s="75" t="s">
        <v>3077</v>
      </c>
      <c r="S4307">
        <v>53201</v>
      </c>
    </row>
    <row r="4308" spans="17:19" ht="12.75">
      <c r="Q4308" s="78" t="s">
        <v>8676</v>
      </c>
      <c r="R4308" s="75" t="s">
        <v>3078</v>
      </c>
      <c r="S4308">
        <v>56701</v>
      </c>
    </row>
    <row r="4309" spans="17:19" ht="12.75">
      <c r="Q4309" s="78" t="s">
        <v>10724</v>
      </c>
      <c r="R4309" s="75" t="s">
        <v>3079</v>
      </c>
      <c r="S4309">
        <v>22104</v>
      </c>
    </row>
    <row r="4310" spans="17:19" ht="12.75">
      <c r="Q4310" s="78" t="s">
        <v>10725</v>
      </c>
      <c r="R4310" s="75" t="s">
        <v>3080</v>
      </c>
      <c r="S4310">
        <v>22104</v>
      </c>
    </row>
    <row r="4311" spans="17:19" ht="12.75">
      <c r="Q4311" s="78" t="s">
        <v>5101</v>
      </c>
      <c r="R4311" s="75" t="s">
        <v>12675</v>
      </c>
      <c r="S4311">
        <v>25401</v>
      </c>
    </row>
    <row r="4312" spans="17:19" ht="12.75">
      <c r="Q4312" s="78" t="s">
        <v>4398</v>
      </c>
      <c r="R4312" s="75" t="s">
        <v>3081</v>
      </c>
      <c r="S4312" s="64">
        <v>51301</v>
      </c>
    </row>
    <row r="4313" spans="17:19" ht="12.75">
      <c r="Q4313" s="79" t="s">
        <v>5207</v>
      </c>
      <c r="R4313" s="75" t="s">
        <v>3082</v>
      </c>
      <c r="S4313">
        <v>53201</v>
      </c>
    </row>
    <row r="4314" spans="17:19" ht="12.75">
      <c r="Q4314" s="78" t="s">
        <v>5102</v>
      </c>
      <c r="R4314" s="75" t="s">
        <v>12295</v>
      </c>
      <c r="S4314">
        <v>25401</v>
      </c>
    </row>
    <row r="4315" spans="17:19" ht="12.75">
      <c r="Q4315" s="78" t="s">
        <v>3260</v>
      </c>
      <c r="R4315" s="75" t="s">
        <v>3083</v>
      </c>
      <c r="S4315">
        <v>56902</v>
      </c>
    </row>
    <row r="4316" spans="17:19" ht="12.75">
      <c r="Q4316" s="78" t="s">
        <v>3261</v>
      </c>
      <c r="R4316" s="75" t="s">
        <v>3084</v>
      </c>
      <c r="S4316">
        <v>56902</v>
      </c>
    </row>
    <row r="4317" spans="17:19" ht="12.75">
      <c r="Q4317" s="78" t="s">
        <v>3262</v>
      </c>
      <c r="R4317" s="75" t="s">
        <v>3085</v>
      </c>
      <c r="S4317">
        <v>56902</v>
      </c>
    </row>
    <row r="4318" spans="17:19" ht="12.75">
      <c r="Q4318" s="78" t="s">
        <v>4772</v>
      </c>
      <c r="R4318" s="75" t="s">
        <v>3086</v>
      </c>
      <c r="S4318">
        <v>53101</v>
      </c>
    </row>
    <row r="4319" spans="17:19" ht="12.75">
      <c r="Q4319" s="79" t="s">
        <v>5208</v>
      </c>
      <c r="R4319" s="75" t="s">
        <v>3087</v>
      </c>
      <c r="S4319">
        <v>53201</v>
      </c>
    </row>
    <row r="4320" spans="17:19" ht="12.75">
      <c r="Q4320" s="78" t="s">
        <v>3263</v>
      </c>
      <c r="R4320" s="75" t="s">
        <v>3088</v>
      </c>
      <c r="S4320">
        <v>56902</v>
      </c>
    </row>
    <row r="4321" spans="17:19" ht="12.75">
      <c r="Q4321" s="78" t="s">
        <v>5575</v>
      </c>
      <c r="R4321" s="75" t="s">
        <v>10979</v>
      </c>
      <c r="S4321">
        <v>56201</v>
      </c>
    </row>
    <row r="4322" spans="17:19" ht="12.75">
      <c r="Q4322" s="78" t="s">
        <v>6885</v>
      </c>
      <c r="R4322" s="75" t="s">
        <v>3089</v>
      </c>
      <c r="S4322">
        <v>29601</v>
      </c>
    </row>
    <row r="4323" spans="17:19" ht="12.75">
      <c r="Q4323" s="78" t="s">
        <v>10035</v>
      </c>
      <c r="R4323" s="75" t="s">
        <v>3090</v>
      </c>
      <c r="S4323">
        <v>52201</v>
      </c>
    </row>
    <row r="4324" spans="17:19" ht="12.75">
      <c r="Q4324" s="78" t="s">
        <v>3264</v>
      </c>
      <c r="R4324" s="75" t="s">
        <v>3091</v>
      </c>
      <c r="S4324">
        <v>56902</v>
      </c>
    </row>
    <row r="4325" spans="17:19" ht="12.75">
      <c r="Q4325" s="78" t="s">
        <v>3787</v>
      </c>
      <c r="R4325" s="75" t="s">
        <v>3092</v>
      </c>
      <c r="S4325">
        <v>57801</v>
      </c>
    </row>
    <row r="4326" spans="17:19" ht="12.75">
      <c r="Q4326" s="78" t="s">
        <v>8276</v>
      </c>
      <c r="R4326" s="75" t="s">
        <v>11965</v>
      </c>
      <c r="S4326">
        <v>22301</v>
      </c>
    </row>
    <row r="4327" spans="17:19" ht="12.75">
      <c r="Q4327" s="78" t="s">
        <v>8277</v>
      </c>
      <c r="R4327" s="75" t="s">
        <v>11966</v>
      </c>
      <c r="S4327">
        <v>22301</v>
      </c>
    </row>
    <row r="4328" spans="17:19" ht="12.75">
      <c r="Q4328" s="78" t="s">
        <v>3265</v>
      </c>
      <c r="R4328" s="75" t="s">
        <v>3093</v>
      </c>
      <c r="S4328">
        <v>56902</v>
      </c>
    </row>
    <row r="4329" spans="17:19" ht="12.75">
      <c r="Q4329" s="78" t="s">
        <v>3788</v>
      </c>
      <c r="R4329" s="75" t="s">
        <v>3094</v>
      </c>
      <c r="S4329">
        <v>57801</v>
      </c>
    </row>
    <row r="4330" spans="17:19" ht="12.75">
      <c r="Q4330" s="78" t="s">
        <v>7829</v>
      </c>
      <c r="R4330" s="75" t="s">
        <v>10815</v>
      </c>
      <c r="S4330">
        <v>54103</v>
      </c>
    </row>
    <row r="4331" spans="17:19" ht="12.75">
      <c r="Q4331" s="78" t="s">
        <v>7830</v>
      </c>
      <c r="R4331" s="75" t="s">
        <v>8351</v>
      </c>
      <c r="S4331">
        <v>54103</v>
      </c>
    </row>
    <row r="4332" spans="17:19" ht="12.75">
      <c r="Q4332" s="78" t="s">
        <v>7831</v>
      </c>
      <c r="R4332" s="75" t="s">
        <v>8352</v>
      </c>
      <c r="S4332">
        <v>54103</v>
      </c>
    </row>
    <row r="4333" spans="17:19" ht="12.75">
      <c r="Q4333" s="78" t="s">
        <v>7832</v>
      </c>
      <c r="R4333" s="75" t="s">
        <v>8353</v>
      </c>
      <c r="S4333">
        <v>54103</v>
      </c>
    </row>
    <row r="4334" spans="17:19" ht="12.75">
      <c r="Q4334" s="78" t="s">
        <v>10155</v>
      </c>
      <c r="R4334" s="75" t="s">
        <v>3095</v>
      </c>
      <c r="S4334">
        <v>52901</v>
      </c>
    </row>
    <row r="4335" spans="17:19" ht="12.75">
      <c r="Q4335" s="78" t="s">
        <v>9303</v>
      </c>
      <c r="R4335" s="75" t="s">
        <v>14154</v>
      </c>
      <c r="S4335">
        <v>29101</v>
      </c>
    </row>
    <row r="4336" spans="17:19" ht="12.75">
      <c r="Q4336" s="78" t="s">
        <v>7947</v>
      </c>
      <c r="R4336" s="75" t="s">
        <v>3096</v>
      </c>
      <c r="S4336">
        <v>56101</v>
      </c>
    </row>
    <row r="4337" spans="17:19" ht="12.75">
      <c r="Q4337" s="78" t="s">
        <v>3729</v>
      </c>
      <c r="R4337" s="75" t="s">
        <v>3097</v>
      </c>
      <c r="S4337">
        <v>27101</v>
      </c>
    </row>
    <row r="4338" spans="17:19" ht="12.75">
      <c r="Q4338" s="78" t="s">
        <v>6571</v>
      </c>
      <c r="R4338" s="75" t="s">
        <v>11602</v>
      </c>
      <c r="S4338">
        <v>27201</v>
      </c>
    </row>
    <row r="4339" spans="17:19" ht="12.75">
      <c r="Q4339" s="78" t="s">
        <v>4399</v>
      </c>
      <c r="R4339" s="75" t="s">
        <v>3098</v>
      </c>
      <c r="S4339" s="64">
        <v>51301</v>
      </c>
    </row>
    <row r="4340" spans="17:19" ht="12.75">
      <c r="Q4340" s="78" t="s">
        <v>4400</v>
      </c>
      <c r="R4340" s="75" t="s">
        <v>3099</v>
      </c>
      <c r="S4340" s="64">
        <v>51301</v>
      </c>
    </row>
    <row r="4341" spans="17:19" ht="12.75">
      <c r="Q4341" s="78" t="s">
        <v>4773</v>
      </c>
      <c r="R4341" s="75" t="s">
        <v>3100</v>
      </c>
      <c r="S4341">
        <v>53101</v>
      </c>
    </row>
    <row r="4342" spans="17:19" ht="12.75">
      <c r="Q4342" s="78" t="s">
        <v>3266</v>
      </c>
      <c r="R4342" s="75" t="s">
        <v>3101</v>
      </c>
      <c r="S4342">
        <v>56902</v>
      </c>
    </row>
    <row r="4343" spans="17:19" ht="12.75">
      <c r="Q4343" s="78" t="s">
        <v>3267</v>
      </c>
      <c r="R4343" s="75" t="s">
        <v>3102</v>
      </c>
      <c r="S4343">
        <v>56902</v>
      </c>
    </row>
    <row r="4344" spans="17:19" ht="12.75">
      <c r="Q4344" s="78" t="s">
        <v>3268</v>
      </c>
      <c r="R4344" s="75" t="s">
        <v>3103</v>
      </c>
      <c r="S4344">
        <v>56902</v>
      </c>
    </row>
    <row r="4345" spans="17:19" ht="12.75">
      <c r="Q4345" s="78" t="s">
        <v>3269</v>
      </c>
      <c r="R4345" s="75" t="s">
        <v>3104</v>
      </c>
      <c r="S4345">
        <v>56902</v>
      </c>
    </row>
    <row r="4346" spans="17:19" ht="12.75">
      <c r="Q4346" s="78" t="s">
        <v>3270</v>
      </c>
      <c r="R4346" s="75" t="s">
        <v>3105</v>
      </c>
      <c r="S4346">
        <v>56902</v>
      </c>
    </row>
    <row r="4347" spans="17:19" ht="12.75">
      <c r="Q4347" s="78" t="s">
        <v>4774</v>
      </c>
      <c r="R4347" s="75" t="s">
        <v>3106</v>
      </c>
      <c r="S4347">
        <v>53101</v>
      </c>
    </row>
    <row r="4348" spans="17:19" ht="12.75">
      <c r="Q4348" s="78" t="s">
        <v>3271</v>
      </c>
      <c r="R4348" s="75" t="s">
        <v>3107</v>
      </c>
      <c r="S4348">
        <v>56902</v>
      </c>
    </row>
    <row r="4349" spans="17:19" ht="12.75">
      <c r="Q4349" s="78" t="s">
        <v>4775</v>
      </c>
      <c r="R4349" s="75" t="s">
        <v>3108</v>
      </c>
      <c r="S4349">
        <v>53101</v>
      </c>
    </row>
    <row r="4350" spans="17:19" ht="12.75">
      <c r="Q4350" s="78" t="s">
        <v>10726</v>
      </c>
      <c r="R4350" s="75" t="s">
        <v>3109</v>
      </c>
      <c r="S4350">
        <v>22104</v>
      </c>
    </row>
    <row r="4351" spans="17:19" ht="12.75">
      <c r="Q4351" s="78" t="s">
        <v>10727</v>
      </c>
      <c r="R4351" s="75" t="s">
        <v>12466</v>
      </c>
      <c r="S4351">
        <v>22104</v>
      </c>
    </row>
    <row r="4352" spans="17:19" ht="12.75">
      <c r="Q4352" s="78" t="s">
        <v>5209</v>
      </c>
      <c r="R4352" s="75" t="s">
        <v>3110</v>
      </c>
      <c r="S4352">
        <v>53201</v>
      </c>
    </row>
    <row r="4353" spans="17:19" ht="12.75">
      <c r="Q4353" s="83">
        <v>30009999</v>
      </c>
      <c r="R4353" s="84" t="s">
        <v>3111</v>
      </c>
      <c r="S4353" s="81">
        <v>33104</v>
      </c>
    </row>
    <row r="4354" spans="17:19" ht="12.75">
      <c r="Q4354" s="78" t="s">
        <v>3861</v>
      </c>
      <c r="R4354" s="75" t="s">
        <v>3112</v>
      </c>
      <c r="S4354">
        <v>34501</v>
      </c>
    </row>
    <row r="4355" spans="17:19" ht="12.75">
      <c r="Q4355" s="78" t="s">
        <v>5576</v>
      </c>
      <c r="R4355" s="75" t="s">
        <v>10980</v>
      </c>
      <c r="S4355">
        <v>56201</v>
      </c>
    </row>
    <row r="4356" spans="17:19" ht="12.75">
      <c r="Q4356" s="78" t="s">
        <v>3272</v>
      </c>
      <c r="R4356" s="75" t="s">
        <v>3113</v>
      </c>
      <c r="S4356">
        <v>56902</v>
      </c>
    </row>
    <row r="4357" spans="17:19" ht="12.75">
      <c r="Q4357" s="78" t="s">
        <v>5103</v>
      </c>
      <c r="R4357" s="75" t="s">
        <v>13036</v>
      </c>
      <c r="S4357">
        <v>25401</v>
      </c>
    </row>
    <row r="4358" spans="17:19" ht="12.75">
      <c r="Q4358" s="78" t="s">
        <v>5104</v>
      </c>
      <c r="R4358" s="75" t="s">
        <v>13037</v>
      </c>
      <c r="S4358">
        <v>25401</v>
      </c>
    </row>
    <row r="4359" spans="17:19" ht="12.75">
      <c r="Q4359" s="78" t="s">
        <v>6063</v>
      </c>
      <c r="R4359" s="75" t="s">
        <v>3114</v>
      </c>
      <c r="S4359">
        <v>25101</v>
      </c>
    </row>
    <row r="4360" spans="17:19" ht="12.75">
      <c r="Q4360" s="78" t="s">
        <v>3273</v>
      </c>
      <c r="R4360" s="75" t="s">
        <v>3115</v>
      </c>
      <c r="S4360">
        <v>56902</v>
      </c>
    </row>
    <row r="4361" spans="17:19" ht="12.75">
      <c r="Q4361" s="78" t="s">
        <v>3575</v>
      </c>
      <c r="R4361" s="75" t="s">
        <v>12296</v>
      </c>
      <c r="S4361">
        <v>25501</v>
      </c>
    </row>
    <row r="4362" spans="17:19" ht="12.75">
      <c r="Q4362" s="78" t="s">
        <v>8221</v>
      </c>
      <c r="R4362" s="75" t="s">
        <v>11867</v>
      </c>
      <c r="S4362">
        <v>22201</v>
      </c>
    </row>
    <row r="4363" spans="17:19" ht="12.75">
      <c r="Q4363" s="78" t="s">
        <v>9304</v>
      </c>
      <c r="R4363" s="75" t="s">
        <v>14156</v>
      </c>
      <c r="S4363">
        <v>29101</v>
      </c>
    </row>
    <row r="4364" spans="17:19" ht="12.75">
      <c r="Q4364" s="78" t="s">
        <v>2801</v>
      </c>
      <c r="R4364" s="75" t="s">
        <v>11120</v>
      </c>
      <c r="S4364">
        <v>56301</v>
      </c>
    </row>
    <row r="4365" spans="17:19" ht="12.75">
      <c r="Q4365" s="78" t="s">
        <v>2802</v>
      </c>
      <c r="R4365" s="75" t="s">
        <v>11121</v>
      </c>
      <c r="S4365">
        <v>56301</v>
      </c>
    </row>
    <row r="4366" spans="17:19" ht="12.75">
      <c r="Q4366" s="78" t="s">
        <v>9305</v>
      </c>
      <c r="R4366" s="75" t="s">
        <v>13873</v>
      </c>
      <c r="S4366">
        <v>29101</v>
      </c>
    </row>
    <row r="4367" spans="17:19" ht="12.75">
      <c r="Q4367" s="78" t="s">
        <v>9428</v>
      </c>
      <c r="R4367" s="75" t="s">
        <v>13874</v>
      </c>
      <c r="S4367">
        <v>29201</v>
      </c>
    </row>
    <row r="4368" spans="17:19" ht="12.75">
      <c r="Q4368" s="78" t="s">
        <v>9306</v>
      </c>
      <c r="R4368" s="75" t="s">
        <v>14155</v>
      </c>
      <c r="S4368">
        <v>29101</v>
      </c>
    </row>
    <row r="4369" spans="17:19" ht="12.75">
      <c r="Q4369" s="78" t="s">
        <v>5872</v>
      </c>
      <c r="R4369" s="75" t="s">
        <v>12615</v>
      </c>
      <c r="S4369">
        <v>24701</v>
      </c>
    </row>
    <row r="4370" spans="17:19" ht="12.75">
      <c r="Q4370" s="78" t="s">
        <v>7697</v>
      </c>
      <c r="R4370" s="75" t="s">
        <v>12610</v>
      </c>
      <c r="S4370">
        <v>21101</v>
      </c>
    </row>
    <row r="4371" spans="17:19" ht="12.75">
      <c r="Q4371" s="78" t="s">
        <v>4401</v>
      </c>
      <c r="R4371" s="75" t="s">
        <v>3116</v>
      </c>
      <c r="S4371" s="64">
        <v>51301</v>
      </c>
    </row>
    <row r="4372" spans="17:19" ht="12.75">
      <c r="Q4372" s="78" t="s">
        <v>8278</v>
      </c>
      <c r="R4372" s="75" t="s">
        <v>11967</v>
      </c>
      <c r="S4372">
        <v>22301</v>
      </c>
    </row>
    <row r="4373" spans="17:19" ht="12.75">
      <c r="Q4373" s="78" t="s">
        <v>3730</v>
      </c>
      <c r="R4373" s="75" t="s">
        <v>3117</v>
      </c>
      <c r="S4373">
        <v>27101</v>
      </c>
    </row>
    <row r="4374" spans="17:19" ht="12.75">
      <c r="Q4374" s="78" t="s">
        <v>3789</v>
      </c>
      <c r="R4374" s="75" t="s">
        <v>3118</v>
      </c>
      <c r="S4374">
        <v>57801</v>
      </c>
    </row>
    <row r="4375" spans="17:19" ht="12.75">
      <c r="Q4375" s="78" t="s">
        <v>3790</v>
      </c>
      <c r="R4375" s="75" t="s">
        <v>3119</v>
      </c>
      <c r="S4375">
        <v>57801</v>
      </c>
    </row>
    <row r="4376" spans="17:19" ht="12.75">
      <c r="Q4376" s="78" t="s">
        <v>4402</v>
      </c>
      <c r="R4376" s="75" t="s">
        <v>3120</v>
      </c>
      <c r="S4376" s="64">
        <v>51301</v>
      </c>
    </row>
    <row r="4377" spans="17:19" ht="12.75">
      <c r="Q4377" s="78" t="s">
        <v>10728</v>
      </c>
      <c r="R4377" s="75" t="s">
        <v>12507</v>
      </c>
      <c r="S4377">
        <v>22104</v>
      </c>
    </row>
    <row r="4378" spans="17:19" ht="12.75">
      <c r="Q4378" s="78" t="s">
        <v>4403</v>
      </c>
      <c r="R4378" s="75" t="s">
        <v>3121</v>
      </c>
      <c r="S4378" s="64">
        <v>51301</v>
      </c>
    </row>
    <row r="4379" spans="17:19" ht="12.75">
      <c r="Q4379" s="78" t="s">
        <v>2987</v>
      </c>
      <c r="R4379" s="75" t="s">
        <v>3122</v>
      </c>
      <c r="S4379">
        <v>56501</v>
      </c>
    </row>
    <row r="4380" spans="17:19" ht="12.75">
      <c r="Q4380" s="78" t="s">
        <v>5765</v>
      </c>
      <c r="R4380" s="75" t="s">
        <v>11843</v>
      </c>
      <c r="S4380">
        <v>24601</v>
      </c>
    </row>
    <row r="4381" spans="17:19" ht="12.75">
      <c r="Q4381" s="78" t="s">
        <v>5766</v>
      </c>
      <c r="R4381" s="75" t="s">
        <v>13990</v>
      </c>
      <c r="S4381">
        <v>24601</v>
      </c>
    </row>
    <row r="4382" spans="17:19" ht="12.75">
      <c r="Q4382" s="78" t="s">
        <v>6886</v>
      </c>
      <c r="R4382" s="75" t="s">
        <v>3123</v>
      </c>
      <c r="S4382">
        <v>29601</v>
      </c>
    </row>
    <row r="4383" spans="17:19" ht="12.75">
      <c r="Q4383" s="78" t="s">
        <v>2988</v>
      </c>
      <c r="R4383" s="75" t="s">
        <v>3124</v>
      </c>
      <c r="S4383">
        <v>56501</v>
      </c>
    </row>
    <row r="4384" spans="17:19" ht="12.75">
      <c r="Q4384" s="78" t="s">
        <v>2989</v>
      </c>
      <c r="R4384" s="75" t="s">
        <v>3125</v>
      </c>
      <c r="S4384">
        <v>56501</v>
      </c>
    </row>
    <row r="4385" spans="17:19" ht="12.75">
      <c r="Q4385" s="78" t="s">
        <v>3274</v>
      </c>
      <c r="R4385" s="75" t="s">
        <v>3126</v>
      </c>
      <c r="S4385">
        <v>56902</v>
      </c>
    </row>
    <row r="4386" spans="17:19" ht="12.75">
      <c r="Q4386" s="78" t="s">
        <v>9488</v>
      </c>
      <c r="R4386" s="75" t="s">
        <v>3127</v>
      </c>
      <c r="S4386">
        <v>29401</v>
      </c>
    </row>
    <row r="4387" spans="17:19" ht="12.75">
      <c r="Q4387" s="78" t="s">
        <v>9489</v>
      </c>
      <c r="R4387" s="75" t="s">
        <v>3128</v>
      </c>
      <c r="S4387">
        <v>29401</v>
      </c>
    </row>
    <row r="4388" spans="17:19" ht="12.75">
      <c r="Q4388" s="78" t="s">
        <v>2990</v>
      </c>
      <c r="R4388" s="75" t="s">
        <v>3129</v>
      </c>
      <c r="S4388">
        <v>56501</v>
      </c>
    </row>
    <row r="4389" spans="17:19" ht="12.75">
      <c r="Q4389" s="78" t="s">
        <v>5767</v>
      </c>
      <c r="R4389" s="75" t="s">
        <v>13875</v>
      </c>
      <c r="S4389">
        <v>24601</v>
      </c>
    </row>
    <row r="4390" spans="17:19" ht="12.75">
      <c r="Q4390" s="78" t="s">
        <v>4776</v>
      </c>
      <c r="R4390" s="75" t="s">
        <v>3130</v>
      </c>
      <c r="S4390">
        <v>53101</v>
      </c>
    </row>
    <row r="4391" spans="17:19" ht="12.75">
      <c r="Q4391" s="78" t="s">
        <v>9985</v>
      </c>
      <c r="R4391" s="75" t="s">
        <v>3131</v>
      </c>
      <c r="S4391">
        <v>52101</v>
      </c>
    </row>
    <row r="4392" spans="17:19" ht="12.75">
      <c r="Q4392" s="78" t="s">
        <v>10156</v>
      </c>
      <c r="R4392" s="75" t="s">
        <v>3132</v>
      </c>
      <c r="S4392">
        <v>52901</v>
      </c>
    </row>
    <row r="4393" spans="17:19" ht="12.75">
      <c r="Q4393" s="78" t="s">
        <v>3731</v>
      </c>
      <c r="R4393" s="75" t="s">
        <v>12744</v>
      </c>
      <c r="S4393">
        <v>27101</v>
      </c>
    </row>
    <row r="4394" spans="17:19" ht="12.75">
      <c r="Q4394" s="78" t="s">
        <v>3732</v>
      </c>
      <c r="R4394" s="75" t="s">
        <v>12745</v>
      </c>
      <c r="S4394">
        <v>27101</v>
      </c>
    </row>
    <row r="4395" spans="17:19" ht="12.75">
      <c r="Q4395" s="78" t="s">
        <v>9909</v>
      </c>
      <c r="R4395" s="75" t="s">
        <v>3133</v>
      </c>
      <c r="S4395">
        <v>51901</v>
      </c>
    </row>
    <row r="4396" spans="17:19" ht="12.75">
      <c r="Q4396" s="78" t="s">
        <v>5577</v>
      </c>
      <c r="R4396" s="75" t="s">
        <v>10981</v>
      </c>
      <c r="S4396">
        <v>56201</v>
      </c>
    </row>
    <row r="4397" spans="17:19" ht="12.75">
      <c r="Q4397" s="78" t="s">
        <v>3275</v>
      </c>
      <c r="R4397" s="75" t="s">
        <v>3134</v>
      </c>
      <c r="S4397">
        <v>56902</v>
      </c>
    </row>
    <row r="4398" spans="17:19" ht="12.75">
      <c r="Q4398" s="78" t="s">
        <v>3733</v>
      </c>
      <c r="R4398" s="75" t="s">
        <v>3135</v>
      </c>
      <c r="S4398">
        <v>27101</v>
      </c>
    </row>
    <row r="4399" spans="17:19" ht="12.75">
      <c r="Q4399" s="78" t="s">
        <v>5105</v>
      </c>
      <c r="R4399" s="75" t="s">
        <v>13038</v>
      </c>
      <c r="S4399">
        <v>25401</v>
      </c>
    </row>
    <row r="4400" spans="17:19" ht="12.75">
      <c r="Q4400" s="78" t="s">
        <v>5106</v>
      </c>
      <c r="R4400" s="75" t="s">
        <v>13039</v>
      </c>
      <c r="S4400">
        <v>25401</v>
      </c>
    </row>
    <row r="4401" spans="17:19" ht="12.75">
      <c r="Q4401" s="78" t="s">
        <v>5107</v>
      </c>
      <c r="R4401" s="75" t="s">
        <v>13040</v>
      </c>
      <c r="S4401">
        <v>25401</v>
      </c>
    </row>
    <row r="4402" spans="17:19" ht="12.75">
      <c r="Q4402" s="78" t="s">
        <v>3734</v>
      </c>
      <c r="R4402" s="75" t="s">
        <v>3136</v>
      </c>
      <c r="S4402">
        <v>27101</v>
      </c>
    </row>
    <row r="4403" spans="17:19" ht="12.75">
      <c r="Q4403" s="78" t="s">
        <v>3735</v>
      </c>
      <c r="R4403" s="75" t="s">
        <v>3137</v>
      </c>
      <c r="S4403">
        <v>27101</v>
      </c>
    </row>
    <row r="4404" spans="17:19" ht="12.75">
      <c r="Q4404" s="78" t="s">
        <v>10729</v>
      </c>
      <c r="R4404" s="75" t="s">
        <v>3138</v>
      </c>
      <c r="S4404">
        <v>22104</v>
      </c>
    </row>
    <row r="4405" spans="17:19" ht="12.75">
      <c r="Q4405" s="78" t="s">
        <v>10730</v>
      </c>
      <c r="R4405" s="75" t="s">
        <v>3139</v>
      </c>
      <c r="S4405">
        <v>22104</v>
      </c>
    </row>
    <row r="4406" spans="17:19" ht="12.75">
      <c r="Q4406" s="78" t="s">
        <v>3791</v>
      </c>
      <c r="R4406" s="75" t="s">
        <v>3140</v>
      </c>
      <c r="S4406">
        <v>57801</v>
      </c>
    </row>
    <row r="4407" spans="17:19" ht="12.75">
      <c r="Q4407" s="78" t="s">
        <v>7698</v>
      </c>
      <c r="R4407" s="75" t="s">
        <v>11890</v>
      </c>
      <c r="S4407">
        <v>21101</v>
      </c>
    </row>
    <row r="4408" spans="17:19" ht="12.75">
      <c r="Q4408" s="78" t="s">
        <v>7699</v>
      </c>
      <c r="R4408" s="75" t="s">
        <v>11891</v>
      </c>
      <c r="S4408">
        <v>21101</v>
      </c>
    </row>
    <row r="4409" spans="17:19" ht="12.75">
      <c r="Q4409" s="78" t="s">
        <v>7700</v>
      </c>
      <c r="R4409" s="75" t="s">
        <v>11892</v>
      </c>
      <c r="S4409">
        <v>21101</v>
      </c>
    </row>
    <row r="4410" spans="17:19" ht="12.75">
      <c r="Q4410" s="78" t="s">
        <v>5108</v>
      </c>
      <c r="R4410" s="75" t="s">
        <v>13041</v>
      </c>
      <c r="S4410">
        <v>25401</v>
      </c>
    </row>
    <row r="4411" spans="17:19" ht="12.75">
      <c r="Q4411" s="78" t="s">
        <v>7701</v>
      </c>
      <c r="R4411" s="75" t="s">
        <v>12525</v>
      </c>
      <c r="S4411">
        <v>21101</v>
      </c>
    </row>
    <row r="4412" spans="17:19" ht="12.75">
      <c r="Q4412" s="78" t="s">
        <v>7702</v>
      </c>
      <c r="R4412" s="75" t="s">
        <v>3141</v>
      </c>
      <c r="S4412">
        <v>21101</v>
      </c>
    </row>
    <row r="4413" spans="17:19" ht="12.75">
      <c r="Q4413" s="78" t="s">
        <v>7703</v>
      </c>
      <c r="R4413" s="75" t="s">
        <v>3142</v>
      </c>
      <c r="S4413">
        <v>21101</v>
      </c>
    </row>
    <row r="4414" spans="17:19" ht="12.75">
      <c r="Q4414" s="78" t="s">
        <v>7704</v>
      </c>
      <c r="R4414" s="75" t="s">
        <v>3143</v>
      </c>
      <c r="S4414">
        <v>21101</v>
      </c>
    </row>
    <row r="4415" spans="17:19" ht="12.75">
      <c r="Q4415" s="78" t="s">
        <v>7705</v>
      </c>
      <c r="R4415" s="75" t="s">
        <v>3144</v>
      </c>
      <c r="S4415">
        <v>21101</v>
      </c>
    </row>
    <row r="4416" spans="17:19" ht="12.75">
      <c r="Q4416" s="78" t="s">
        <v>5109</v>
      </c>
      <c r="R4416" s="75" t="s">
        <v>12676</v>
      </c>
      <c r="S4416">
        <v>25401</v>
      </c>
    </row>
    <row r="4417" spans="17:19" ht="12.75">
      <c r="Q4417" s="78" t="s">
        <v>7706</v>
      </c>
      <c r="R4417" s="75" t="s">
        <v>3145</v>
      </c>
      <c r="S4417">
        <v>21101</v>
      </c>
    </row>
    <row r="4418" spans="17:19" ht="12.75">
      <c r="Q4418" s="78" t="s">
        <v>10499</v>
      </c>
      <c r="R4418" s="75" t="s">
        <v>3146</v>
      </c>
      <c r="S4418">
        <v>21601</v>
      </c>
    </row>
    <row r="4419" spans="17:19" ht="12.75">
      <c r="Q4419" s="78" t="s">
        <v>7707</v>
      </c>
      <c r="R4419" s="75" t="s">
        <v>11882</v>
      </c>
      <c r="S4419">
        <v>21101</v>
      </c>
    </row>
    <row r="4420" spans="17:19" ht="12.75">
      <c r="Q4420" s="78" t="s">
        <v>10428</v>
      </c>
      <c r="R4420" s="75" t="s">
        <v>3147</v>
      </c>
      <c r="S4420">
        <v>21401</v>
      </c>
    </row>
    <row r="4421" spans="17:19" ht="12.75">
      <c r="Q4421" s="78" t="s">
        <v>10402</v>
      </c>
      <c r="R4421" s="75" t="s">
        <v>11573</v>
      </c>
      <c r="S4421">
        <v>21201</v>
      </c>
    </row>
    <row r="4422" spans="17:19" ht="12.75">
      <c r="Q4422" s="78" t="s">
        <v>5110</v>
      </c>
      <c r="R4422" s="75" t="s">
        <v>13042</v>
      </c>
      <c r="S4422">
        <v>25401</v>
      </c>
    </row>
    <row r="4423" spans="17:19" ht="12.75">
      <c r="Q4423" s="78" t="s">
        <v>5111</v>
      </c>
      <c r="R4423" s="75" t="s">
        <v>12677</v>
      </c>
      <c r="S4423">
        <v>25401</v>
      </c>
    </row>
    <row r="4424" spans="17:19" ht="12.75">
      <c r="Q4424" s="78" t="s">
        <v>10500</v>
      </c>
      <c r="R4424" s="75" t="s">
        <v>3148</v>
      </c>
      <c r="S4424">
        <v>21601</v>
      </c>
    </row>
    <row r="4425" spans="17:19" ht="12.75">
      <c r="Q4425" s="78" t="s">
        <v>5112</v>
      </c>
      <c r="R4425" s="75" t="s">
        <v>13043</v>
      </c>
      <c r="S4425">
        <v>25401</v>
      </c>
    </row>
    <row r="4426" spans="17:19" ht="12.75">
      <c r="Q4426" s="78" t="s">
        <v>7708</v>
      </c>
      <c r="R4426" s="75" t="s">
        <v>11893</v>
      </c>
      <c r="S4426">
        <v>21101</v>
      </c>
    </row>
    <row r="4427" spans="17:19" ht="12.75">
      <c r="Q4427" s="78" t="s">
        <v>7709</v>
      </c>
      <c r="R4427" s="75" t="s">
        <v>3149</v>
      </c>
      <c r="S4427">
        <v>21101</v>
      </c>
    </row>
    <row r="4428" spans="17:19" ht="12.75">
      <c r="Q4428" s="78" t="s">
        <v>5113</v>
      </c>
      <c r="R4428" s="75" t="s">
        <v>12678</v>
      </c>
      <c r="S4428">
        <v>25401</v>
      </c>
    </row>
    <row r="4429" spans="17:19" ht="12.75">
      <c r="Q4429" s="78" t="s">
        <v>5114</v>
      </c>
      <c r="R4429" s="75" t="s">
        <v>13044</v>
      </c>
      <c r="S4429">
        <v>25401</v>
      </c>
    </row>
    <row r="4430" spans="17:19" ht="12.75">
      <c r="Q4430" s="78" t="s">
        <v>7710</v>
      </c>
      <c r="R4430" s="75" t="s">
        <v>11894</v>
      </c>
      <c r="S4430">
        <v>21101</v>
      </c>
    </row>
    <row r="4431" spans="17:19" ht="12.75">
      <c r="Q4431" s="78" t="s">
        <v>5115</v>
      </c>
      <c r="R4431" s="75" t="s">
        <v>3150</v>
      </c>
      <c r="S4431">
        <v>25401</v>
      </c>
    </row>
    <row r="4432" spans="17:19" ht="12.75">
      <c r="Q4432" s="78" t="s">
        <v>5116</v>
      </c>
      <c r="R4432" s="75" t="s">
        <v>13045</v>
      </c>
      <c r="S4432">
        <v>25401</v>
      </c>
    </row>
    <row r="4433" spans="17:19" ht="12.75">
      <c r="Q4433" s="78" t="s">
        <v>5117</v>
      </c>
      <c r="R4433" s="75" t="s">
        <v>13046</v>
      </c>
      <c r="S4433">
        <v>25401</v>
      </c>
    </row>
    <row r="4434" spans="17:19" ht="12.75">
      <c r="Q4434" s="78" t="s">
        <v>5118</v>
      </c>
      <c r="R4434" s="75" t="s">
        <v>13047</v>
      </c>
      <c r="S4434">
        <v>25401</v>
      </c>
    </row>
    <row r="4435" spans="17:19" ht="12.75">
      <c r="Q4435" s="78" t="s">
        <v>7711</v>
      </c>
      <c r="R4435" s="75" t="s">
        <v>12526</v>
      </c>
      <c r="S4435">
        <v>21101</v>
      </c>
    </row>
    <row r="4436" spans="17:19" ht="12.75">
      <c r="Q4436" s="78" t="s">
        <v>7712</v>
      </c>
      <c r="R4436" s="75" t="s">
        <v>14053</v>
      </c>
      <c r="S4436">
        <v>21101</v>
      </c>
    </row>
    <row r="4437" spans="17:19" ht="12.75">
      <c r="Q4437" s="78" t="s">
        <v>5119</v>
      </c>
      <c r="R4437" s="75" t="s">
        <v>3151</v>
      </c>
      <c r="S4437">
        <v>25401</v>
      </c>
    </row>
    <row r="4438" spans="17:19" ht="12.75">
      <c r="Q4438" s="78" t="s">
        <v>7713</v>
      </c>
      <c r="R4438" s="75" t="s">
        <v>14051</v>
      </c>
      <c r="S4438">
        <v>21101</v>
      </c>
    </row>
    <row r="4439" spans="17:19" ht="12.75">
      <c r="Q4439" s="78" t="s">
        <v>10451</v>
      </c>
      <c r="R4439" s="75" t="s">
        <v>11895</v>
      </c>
      <c r="S4439">
        <v>21501</v>
      </c>
    </row>
    <row r="4440" spans="17:19" ht="12.75">
      <c r="Q4440" s="78" t="s">
        <v>7714</v>
      </c>
      <c r="R4440" s="75" t="s">
        <v>3152</v>
      </c>
      <c r="S4440">
        <v>21101</v>
      </c>
    </row>
    <row r="4441" spans="17:19" ht="12.75">
      <c r="Q4441" s="78" t="s">
        <v>7715</v>
      </c>
      <c r="R4441" s="75" t="s">
        <v>11896</v>
      </c>
      <c r="S4441">
        <v>21101</v>
      </c>
    </row>
    <row r="4442" spans="17:19" ht="12.75">
      <c r="Q4442" s="78" t="s">
        <v>5120</v>
      </c>
      <c r="R4442" s="75" t="s">
        <v>13048</v>
      </c>
      <c r="S4442">
        <v>25401</v>
      </c>
    </row>
    <row r="4443" spans="17:19" ht="12.75">
      <c r="Q4443" s="78" t="s">
        <v>5121</v>
      </c>
      <c r="R4443" s="75" t="s">
        <v>13049</v>
      </c>
      <c r="S4443">
        <v>25401</v>
      </c>
    </row>
    <row r="4444" spans="17:19" ht="12.75">
      <c r="Q4444" s="78" t="s">
        <v>5122</v>
      </c>
      <c r="R4444" s="75" t="s">
        <v>13050</v>
      </c>
      <c r="S4444">
        <v>25401</v>
      </c>
    </row>
    <row r="4445" spans="17:19" ht="12.75">
      <c r="Q4445" s="78" t="s">
        <v>5123</v>
      </c>
      <c r="R4445" s="75" t="s">
        <v>13051</v>
      </c>
      <c r="S4445">
        <v>25401</v>
      </c>
    </row>
    <row r="4446" spans="17:19" ht="12.75">
      <c r="Q4446" s="78" t="s">
        <v>7716</v>
      </c>
      <c r="R4446" s="75" t="s">
        <v>3153</v>
      </c>
      <c r="S4446">
        <v>21101</v>
      </c>
    </row>
    <row r="4447" spans="17:19" ht="12.75">
      <c r="Q4447" s="78" t="s">
        <v>10501</v>
      </c>
      <c r="R4447" s="75" t="s">
        <v>3154</v>
      </c>
      <c r="S4447">
        <v>21601</v>
      </c>
    </row>
    <row r="4448" spans="17:19" ht="12.75">
      <c r="Q4448" s="78" t="s">
        <v>5124</v>
      </c>
      <c r="R4448" s="75" t="s">
        <v>11820</v>
      </c>
      <c r="S4448">
        <v>25401</v>
      </c>
    </row>
    <row r="4449" spans="17:19" ht="12.75">
      <c r="Q4449" s="78" t="s">
        <v>10306</v>
      </c>
      <c r="R4449" s="75" t="s">
        <v>13522</v>
      </c>
      <c r="S4449">
        <v>21101</v>
      </c>
    </row>
    <row r="4450" spans="17:19" ht="12.75">
      <c r="Q4450" s="78" t="s">
        <v>6887</v>
      </c>
      <c r="R4450" s="75" t="s">
        <v>3155</v>
      </c>
      <c r="S4450">
        <v>29601</v>
      </c>
    </row>
    <row r="4451" spans="17:19" ht="12.75">
      <c r="Q4451" s="78" t="s">
        <v>6631</v>
      </c>
      <c r="R4451" s="75" t="s">
        <v>11790</v>
      </c>
      <c r="S4451">
        <v>27301</v>
      </c>
    </row>
    <row r="4452" spans="17:19" ht="12.75">
      <c r="Q4452" s="78" t="s">
        <v>10036</v>
      </c>
      <c r="R4452" s="75" t="s">
        <v>3156</v>
      </c>
      <c r="S4452">
        <v>52201</v>
      </c>
    </row>
    <row r="4453" spans="17:19" ht="12.75">
      <c r="Q4453" s="78" t="s">
        <v>3276</v>
      </c>
      <c r="R4453" s="75" t="s">
        <v>3157</v>
      </c>
      <c r="S4453">
        <v>56902</v>
      </c>
    </row>
    <row r="4454" spans="17:19" ht="12.75">
      <c r="Q4454" s="78" t="s">
        <v>8522</v>
      </c>
      <c r="R4454" s="75" t="s">
        <v>3158</v>
      </c>
      <c r="S4454">
        <v>56601</v>
      </c>
    </row>
    <row r="4455" spans="17:19" ht="12.75">
      <c r="Q4455" s="78" t="s">
        <v>3736</v>
      </c>
      <c r="R4455" s="75" t="s">
        <v>3159</v>
      </c>
      <c r="S4455">
        <v>27101</v>
      </c>
    </row>
    <row r="4456" spans="17:19" ht="12.75">
      <c r="Q4456" s="78" t="s">
        <v>5578</v>
      </c>
      <c r="R4456" s="75" t="s">
        <v>10982</v>
      </c>
      <c r="S4456">
        <v>56201</v>
      </c>
    </row>
    <row r="4457" spans="17:19" ht="12.75">
      <c r="Q4457" s="78" t="s">
        <v>5125</v>
      </c>
      <c r="R4457" s="75" t="s">
        <v>13053</v>
      </c>
      <c r="S4457">
        <v>25401</v>
      </c>
    </row>
    <row r="4458" spans="17:19" ht="12.75">
      <c r="Q4458" s="78" t="s">
        <v>5126</v>
      </c>
      <c r="R4458" s="75" t="s">
        <v>13054</v>
      </c>
      <c r="S4458">
        <v>25401</v>
      </c>
    </row>
    <row r="4459" spans="17:19" ht="12.75">
      <c r="Q4459" s="78" t="s">
        <v>5127</v>
      </c>
      <c r="R4459" s="75" t="s">
        <v>13055</v>
      </c>
      <c r="S4459">
        <v>25401</v>
      </c>
    </row>
    <row r="4460" spans="17:19" ht="12.75">
      <c r="Q4460" s="78" t="s">
        <v>10403</v>
      </c>
      <c r="R4460" s="75" t="s">
        <v>11560</v>
      </c>
      <c r="S4460">
        <v>21201</v>
      </c>
    </row>
    <row r="4461" spans="17:19" ht="12.75">
      <c r="Q4461" s="78" t="s">
        <v>6888</v>
      </c>
      <c r="R4461" s="75" t="s">
        <v>11919</v>
      </c>
      <c r="S4461">
        <v>29601</v>
      </c>
    </row>
    <row r="4462" spans="17:19" ht="12.75">
      <c r="Q4462" s="78" t="s">
        <v>7948</v>
      </c>
      <c r="R4462" s="75" t="s">
        <v>3160</v>
      </c>
      <c r="S4462">
        <v>56101</v>
      </c>
    </row>
    <row r="4463" spans="17:19" ht="12.75">
      <c r="Q4463" s="78" t="s">
        <v>5579</v>
      </c>
      <c r="R4463" s="75" t="s">
        <v>10983</v>
      </c>
      <c r="S4463">
        <v>56201</v>
      </c>
    </row>
    <row r="4464" spans="17:19" ht="12.75">
      <c r="Q4464" s="78" t="s">
        <v>5768</v>
      </c>
      <c r="R4464" s="75" t="s">
        <v>14157</v>
      </c>
      <c r="S4464">
        <v>24601</v>
      </c>
    </row>
    <row r="4465" spans="17:19" ht="12.75">
      <c r="Q4465" s="78" t="s">
        <v>3277</v>
      </c>
      <c r="R4465" s="75" t="s">
        <v>3161</v>
      </c>
      <c r="S4465">
        <v>56902</v>
      </c>
    </row>
    <row r="4466" spans="17:19" ht="12.75">
      <c r="Q4466" s="78" t="s">
        <v>4404</v>
      </c>
      <c r="R4466" s="75" t="s">
        <v>3162</v>
      </c>
      <c r="S4466" s="64">
        <v>51301</v>
      </c>
    </row>
    <row r="4467" spans="17:19" ht="12.75">
      <c r="Q4467" s="78" t="s">
        <v>9429</v>
      </c>
      <c r="R4467" s="75" t="s">
        <v>13876</v>
      </c>
      <c r="S4467">
        <v>29201</v>
      </c>
    </row>
    <row r="4468" spans="17:19" ht="12.75">
      <c r="Q4468" s="78" t="s">
        <v>9430</v>
      </c>
      <c r="R4468" s="75" t="s">
        <v>3163</v>
      </c>
      <c r="S4468">
        <v>29201</v>
      </c>
    </row>
    <row r="4469" spans="17:19" ht="12.75">
      <c r="Q4469" s="78" t="s">
        <v>3896</v>
      </c>
      <c r="R4469" s="75" t="s">
        <v>3164</v>
      </c>
      <c r="S4469">
        <v>37106</v>
      </c>
    </row>
    <row r="4470" spans="17:19" ht="12.75">
      <c r="Q4470" s="82">
        <v>37200001</v>
      </c>
      <c r="R4470" s="76" t="s">
        <v>3165</v>
      </c>
      <c r="S4470">
        <v>37204</v>
      </c>
    </row>
    <row r="4471" spans="17:19" ht="12.75">
      <c r="Q4471" s="78" t="s">
        <v>10037</v>
      </c>
      <c r="R4471" s="75" t="s">
        <v>3166</v>
      </c>
      <c r="S4471">
        <v>52201</v>
      </c>
    </row>
    <row r="4472" spans="17:19" ht="12.75">
      <c r="Q4472" s="78" t="s">
        <v>9910</v>
      </c>
      <c r="R4472" s="75" t="s">
        <v>3167</v>
      </c>
      <c r="S4472">
        <v>51901</v>
      </c>
    </row>
    <row r="4473" spans="17:19" ht="12.75">
      <c r="Q4473" s="78" t="s">
        <v>5128</v>
      </c>
      <c r="R4473" s="75" t="s">
        <v>13056</v>
      </c>
      <c r="S4473">
        <v>25401</v>
      </c>
    </row>
    <row r="4474" spans="17:19" ht="12.75">
      <c r="Q4474" s="78" t="s">
        <v>5129</v>
      </c>
      <c r="R4474" s="75" t="s">
        <v>13057</v>
      </c>
      <c r="S4474">
        <v>25401</v>
      </c>
    </row>
    <row r="4475" spans="17:19" ht="12.75">
      <c r="Q4475" s="78" t="s">
        <v>5130</v>
      </c>
      <c r="R4475" s="75" t="s">
        <v>12679</v>
      </c>
      <c r="S4475">
        <v>25401</v>
      </c>
    </row>
    <row r="4476" spans="17:19" ht="12.75">
      <c r="Q4476" s="78" t="s">
        <v>5131</v>
      </c>
      <c r="R4476" s="75" t="s">
        <v>13058</v>
      </c>
      <c r="S4476">
        <v>25401</v>
      </c>
    </row>
    <row r="4477" spans="17:19" ht="12.75">
      <c r="Q4477" s="78" t="s">
        <v>5132</v>
      </c>
      <c r="R4477" s="75" t="s">
        <v>13059</v>
      </c>
      <c r="S4477">
        <v>25401</v>
      </c>
    </row>
    <row r="4478" spans="17:19" ht="12.75">
      <c r="Q4478" s="78" t="s">
        <v>10731</v>
      </c>
      <c r="R4478" s="75" t="s">
        <v>12508</v>
      </c>
      <c r="S4478">
        <v>22104</v>
      </c>
    </row>
    <row r="4479" spans="17:19" ht="12.75">
      <c r="Q4479" s="78" t="s">
        <v>10732</v>
      </c>
      <c r="R4479" s="75" t="s">
        <v>12509</v>
      </c>
      <c r="S4479">
        <v>22104</v>
      </c>
    </row>
    <row r="4480" spans="17:19" ht="12.75">
      <c r="Q4480" s="78" t="s">
        <v>5769</v>
      </c>
      <c r="R4480" s="75" t="s">
        <v>13638</v>
      </c>
      <c r="S4480">
        <v>24601</v>
      </c>
    </row>
    <row r="4481" spans="17:19" ht="12.75">
      <c r="Q4481" s="78" t="s">
        <v>8222</v>
      </c>
      <c r="R4481" s="75" t="s">
        <v>11868</v>
      </c>
      <c r="S4481">
        <v>22201</v>
      </c>
    </row>
    <row r="4482" spans="17:19" ht="12.75">
      <c r="Q4482" s="78" t="s">
        <v>9431</v>
      </c>
      <c r="R4482" s="75" t="s">
        <v>13877</v>
      </c>
      <c r="S4482">
        <v>29201</v>
      </c>
    </row>
    <row r="4483" spans="17:19" ht="12.75">
      <c r="Q4483" s="78" t="s">
        <v>9307</v>
      </c>
      <c r="R4483" s="75" t="s">
        <v>12815</v>
      </c>
      <c r="S4483">
        <v>29101</v>
      </c>
    </row>
    <row r="4484" spans="17:19" ht="12.75">
      <c r="Q4484" s="78" t="s">
        <v>4405</v>
      </c>
      <c r="R4484" s="75" t="s">
        <v>3168</v>
      </c>
      <c r="S4484" s="64">
        <v>51301</v>
      </c>
    </row>
    <row r="4485" spans="17:19" ht="12.75">
      <c r="Q4485" s="78" t="s">
        <v>10733</v>
      </c>
      <c r="R4485" s="75" t="s">
        <v>3169</v>
      </c>
      <c r="S4485">
        <v>22104</v>
      </c>
    </row>
    <row r="4486" spans="17:19" ht="12.75">
      <c r="Q4486" s="78" t="s">
        <v>10734</v>
      </c>
      <c r="R4486" s="75" t="s">
        <v>3170</v>
      </c>
      <c r="S4486">
        <v>22104</v>
      </c>
    </row>
    <row r="4487" spans="17:19" ht="12.75">
      <c r="Q4487" s="78" t="s">
        <v>5133</v>
      </c>
      <c r="R4487" s="75" t="s">
        <v>12680</v>
      </c>
      <c r="S4487">
        <v>25401</v>
      </c>
    </row>
    <row r="4488" spans="17:19" ht="12.75">
      <c r="Q4488" s="78" t="s">
        <v>5134</v>
      </c>
      <c r="R4488" s="75" t="s">
        <v>12681</v>
      </c>
      <c r="S4488">
        <v>25401</v>
      </c>
    </row>
    <row r="4489" spans="17:19" ht="12.75">
      <c r="Q4489" s="78" t="s">
        <v>2803</v>
      </c>
      <c r="R4489" s="75" t="s">
        <v>11122</v>
      </c>
      <c r="S4489">
        <v>56301</v>
      </c>
    </row>
    <row r="4490" spans="17:19" ht="12.75">
      <c r="Q4490" s="78" t="s">
        <v>3278</v>
      </c>
      <c r="R4490" s="75" t="s">
        <v>3171</v>
      </c>
      <c r="S4490">
        <v>56902</v>
      </c>
    </row>
    <row r="4491" spans="17:19" ht="12.75">
      <c r="Q4491" s="78" t="s">
        <v>4406</v>
      </c>
      <c r="R4491" s="75" t="s">
        <v>3172</v>
      </c>
      <c r="S4491" s="64">
        <v>51301</v>
      </c>
    </row>
    <row r="4492" spans="17:19" ht="12.75">
      <c r="Q4492" s="78" t="s">
        <v>7008</v>
      </c>
      <c r="R4492" s="75" t="s">
        <v>11968</v>
      </c>
      <c r="S4492">
        <v>29901</v>
      </c>
    </row>
    <row r="4493" spans="17:19" ht="12.75">
      <c r="Q4493" s="78" t="s">
        <v>1614</v>
      </c>
      <c r="R4493" s="75" t="s">
        <v>3173</v>
      </c>
      <c r="S4493">
        <v>57501</v>
      </c>
    </row>
    <row r="4494" spans="17:19" ht="12.75">
      <c r="Q4494" s="78" t="s">
        <v>3737</v>
      </c>
      <c r="R4494" s="75" t="s">
        <v>3174</v>
      </c>
      <c r="S4494">
        <v>27101</v>
      </c>
    </row>
    <row r="4495" spans="17:19" ht="12.75">
      <c r="Q4495" s="78" t="s">
        <v>4407</v>
      </c>
      <c r="R4495" s="75" t="s">
        <v>3175</v>
      </c>
      <c r="S4495" s="64">
        <v>51301</v>
      </c>
    </row>
    <row r="4496" spans="17:19" ht="12.75">
      <c r="Q4496" s="78" t="s">
        <v>9662</v>
      </c>
      <c r="R4496" s="75" t="s">
        <v>3176</v>
      </c>
      <c r="S4496">
        <v>51501</v>
      </c>
    </row>
    <row r="4497" spans="17:19" ht="12.75">
      <c r="Q4497" s="78" t="s">
        <v>4148</v>
      </c>
      <c r="R4497" s="75" t="s">
        <v>11069</v>
      </c>
      <c r="S4497">
        <v>51101</v>
      </c>
    </row>
    <row r="4498" spans="17:19" ht="12.75">
      <c r="Q4498" s="78" t="s">
        <v>4408</v>
      </c>
      <c r="R4498" s="75" t="s">
        <v>3177</v>
      </c>
      <c r="S4498" s="64">
        <v>51301</v>
      </c>
    </row>
    <row r="4499" spans="17:19" ht="12.75">
      <c r="Q4499" s="78" t="s">
        <v>5580</v>
      </c>
      <c r="R4499" s="75" t="s">
        <v>10984</v>
      </c>
      <c r="S4499">
        <v>56201</v>
      </c>
    </row>
    <row r="4500" spans="17:19" ht="12.75">
      <c r="Q4500" s="78" t="s">
        <v>10307</v>
      </c>
      <c r="R4500" s="75" t="s">
        <v>12014</v>
      </c>
      <c r="S4500">
        <v>21101</v>
      </c>
    </row>
    <row r="4501" spans="17:19" ht="12.75">
      <c r="Q4501" s="78" t="s">
        <v>10308</v>
      </c>
      <c r="R4501" s="75" t="s">
        <v>14048</v>
      </c>
      <c r="S4501">
        <v>21101</v>
      </c>
    </row>
    <row r="4502" spans="17:19" ht="12.75">
      <c r="Q4502" s="78" t="s">
        <v>10309</v>
      </c>
      <c r="R4502" s="75" t="s">
        <v>14049</v>
      </c>
      <c r="S4502">
        <v>21101</v>
      </c>
    </row>
    <row r="4503" spans="17:19" ht="12.75">
      <c r="Q4503" s="78" t="s">
        <v>6007</v>
      </c>
      <c r="R4503" s="75" t="s">
        <v>12259</v>
      </c>
      <c r="S4503">
        <v>24901</v>
      </c>
    </row>
    <row r="4504" spans="17:19" ht="12.75">
      <c r="Q4504" s="78" t="s">
        <v>9308</v>
      </c>
      <c r="R4504" s="75" t="s">
        <v>14158</v>
      </c>
      <c r="S4504">
        <v>29101</v>
      </c>
    </row>
    <row r="4505" spans="17:19" ht="12.75">
      <c r="Q4505" s="78" t="s">
        <v>3738</v>
      </c>
      <c r="R4505" s="75" t="s">
        <v>3178</v>
      </c>
      <c r="S4505">
        <v>27101</v>
      </c>
    </row>
    <row r="4506" spans="17:19" ht="12.75">
      <c r="Q4506" s="78" t="s">
        <v>9911</v>
      </c>
      <c r="R4506" s="75" t="s">
        <v>10961</v>
      </c>
      <c r="S4506">
        <v>51901</v>
      </c>
    </row>
    <row r="4507" spans="17:19" ht="12.75">
      <c r="Q4507" s="78" t="s">
        <v>8279</v>
      </c>
      <c r="R4507" s="75" t="s">
        <v>14159</v>
      </c>
      <c r="S4507">
        <v>22301</v>
      </c>
    </row>
    <row r="4508" spans="17:19" ht="12.75">
      <c r="Q4508" s="78" t="s">
        <v>5581</v>
      </c>
      <c r="R4508" s="75" t="s">
        <v>10985</v>
      </c>
      <c r="S4508">
        <v>56201</v>
      </c>
    </row>
    <row r="4509" spans="17:19" ht="12.75">
      <c r="Q4509" s="78" t="s">
        <v>1608</v>
      </c>
      <c r="R4509" s="75" t="s">
        <v>3179</v>
      </c>
      <c r="S4509">
        <v>57401</v>
      </c>
    </row>
    <row r="4510" spans="17:19" ht="12.75">
      <c r="Q4510" s="78" t="s">
        <v>4409</v>
      </c>
      <c r="R4510" s="75" t="s">
        <v>3180</v>
      </c>
      <c r="S4510" s="64">
        <v>51301</v>
      </c>
    </row>
    <row r="4511" spans="17:19" ht="12.75">
      <c r="Q4511" s="78" t="s">
        <v>10404</v>
      </c>
      <c r="R4511" s="75" t="s">
        <v>11561</v>
      </c>
      <c r="S4511">
        <v>21201</v>
      </c>
    </row>
    <row r="4512" spans="17:19" ht="12.75">
      <c r="Q4512" s="78" t="s">
        <v>4777</v>
      </c>
      <c r="R4512" s="75" t="s">
        <v>3181</v>
      </c>
      <c r="S4512">
        <v>53101</v>
      </c>
    </row>
    <row r="4513" spans="17:19" ht="12.75">
      <c r="Q4513" s="78" t="s">
        <v>3739</v>
      </c>
      <c r="R4513" s="75" t="s">
        <v>3182</v>
      </c>
      <c r="S4513">
        <v>27101</v>
      </c>
    </row>
    <row r="4514" spans="17:19" ht="12.75">
      <c r="Q4514" s="78" t="s">
        <v>3279</v>
      </c>
      <c r="R4514" s="75" t="s">
        <v>3183</v>
      </c>
      <c r="S4514">
        <v>56902</v>
      </c>
    </row>
    <row r="4515" spans="17:19" ht="12.75">
      <c r="Q4515" s="78" t="s">
        <v>2201</v>
      </c>
      <c r="R4515" s="75" t="s">
        <v>3184</v>
      </c>
      <c r="S4515">
        <v>53101</v>
      </c>
    </row>
    <row r="4516" spans="17:19" ht="12.75">
      <c r="Q4516" s="78" t="s">
        <v>3280</v>
      </c>
      <c r="R4516" s="75" t="s">
        <v>3185</v>
      </c>
      <c r="S4516">
        <v>56902</v>
      </c>
    </row>
    <row r="4517" spans="17:19" ht="12.75">
      <c r="Q4517" s="78" t="s">
        <v>10735</v>
      </c>
      <c r="R4517" s="75" t="s">
        <v>3186</v>
      </c>
      <c r="S4517">
        <v>22104</v>
      </c>
    </row>
    <row r="4518" spans="17:19" ht="12.75">
      <c r="Q4518" s="78" t="s">
        <v>6632</v>
      </c>
      <c r="R4518" s="75" t="s">
        <v>11791</v>
      </c>
      <c r="S4518">
        <v>27301</v>
      </c>
    </row>
    <row r="4519" spans="17:19" ht="12.75">
      <c r="Q4519" s="78" t="s">
        <v>5135</v>
      </c>
      <c r="R4519" s="75" t="s">
        <v>13060</v>
      </c>
      <c r="S4519">
        <v>25401</v>
      </c>
    </row>
    <row r="4520" spans="17:19" ht="12.75">
      <c r="Q4520" s="78" t="s">
        <v>9432</v>
      </c>
      <c r="R4520" s="75" t="s">
        <v>13878</v>
      </c>
      <c r="S4520">
        <v>29201</v>
      </c>
    </row>
    <row r="4521" spans="17:19" ht="12.75">
      <c r="Q4521" s="78" t="s">
        <v>3792</v>
      </c>
      <c r="R4521" s="75" t="s">
        <v>3187</v>
      </c>
      <c r="S4521">
        <v>57801</v>
      </c>
    </row>
    <row r="4522" spans="17:19" ht="12.75">
      <c r="Q4522" s="78" t="s">
        <v>6889</v>
      </c>
      <c r="R4522" s="75" t="s">
        <v>3188</v>
      </c>
      <c r="S4522">
        <v>29601</v>
      </c>
    </row>
    <row r="4523" spans="17:19" ht="12.75">
      <c r="Q4523" s="78" t="s">
        <v>4149</v>
      </c>
      <c r="R4523" s="75" t="s">
        <v>11070</v>
      </c>
      <c r="S4523">
        <v>51101</v>
      </c>
    </row>
    <row r="4524" spans="17:19" ht="12.75">
      <c r="Q4524" s="78" t="s">
        <v>4410</v>
      </c>
      <c r="R4524" s="75" t="s">
        <v>3189</v>
      </c>
      <c r="S4524" s="64">
        <v>51301</v>
      </c>
    </row>
    <row r="4525" spans="17:19" ht="12.75">
      <c r="Q4525" s="78" t="s">
        <v>4150</v>
      </c>
      <c r="R4525" s="75" t="s">
        <v>11071</v>
      </c>
      <c r="S4525">
        <v>51101</v>
      </c>
    </row>
    <row r="4526" spans="17:19" ht="12.75">
      <c r="Q4526" s="78" t="s">
        <v>4151</v>
      </c>
      <c r="R4526" s="75" t="s">
        <v>11072</v>
      </c>
      <c r="S4526">
        <v>51101</v>
      </c>
    </row>
    <row r="4527" spans="17:19" ht="12.75">
      <c r="Q4527" s="78" t="s">
        <v>2202</v>
      </c>
      <c r="R4527" s="75" t="s">
        <v>3190</v>
      </c>
      <c r="S4527">
        <v>53101</v>
      </c>
    </row>
    <row r="4528" spans="17:19" ht="12.75">
      <c r="Q4528" s="78" t="s">
        <v>5873</v>
      </c>
      <c r="R4528" s="75" t="s">
        <v>12725</v>
      </c>
      <c r="S4528">
        <v>24701</v>
      </c>
    </row>
    <row r="4529" spans="17:19" ht="12.75">
      <c r="Q4529" s="78" t="s">
        <v>5874</v>
      </c>
      <c r="R4529" s="75" t="s">
        <v>12616</v>
      </c>
      <c r="S4529">
        <v>24701</v>
      </c>
    </row>
    <row r="4530" spans="17:19" ht="12.75">
      <c r="Q4530" s="78" t="s">
        <v>5875</v>
      </c>
      <c r="R4530" s="75" t="s">
        <v>12652</v>
      </c>
      <c r="S4530">
        <v>24701</v>
      </c>
    </row>
    <row r="4531" spans="17:19" ht="12.75">
      <c r="Q4531" s="78" t="s">
        <v>3281</v>
      </c>
      <c r="R4531" s="75" t="s">
        <v>3191</v>
      </c>
      <c r="S4531">
        <v>56902</v>
      </c>
    </row>
    <row r="4532" spans="17:19" ht="12.75">
      <c r="Q4532" s="78" t="s">
        <v>9663</v>
      </c>
      <c r="R4532" s="75" t="s">
        <v>3192</v>
      </c>
      <c r="S4532">
        <v>51501</v>
      </c>
    </row>
    <row r="4533" spans="17:19" ht="12.75">
      <c r="Q4533" s="78" t="s">
        <v>9664</v>
      </c>
      <c r="R4533" s="75" t="s">
        <v>3193</v>
      </c>
      <c r="S4533">
        <v>51501</v>
      </c>
    </row>
    <row r="4534" spans="17:19" ht="12.75">
      <c r="Q4534" s="78" t="s">
        <v>2203</v>
      </c>
      <c r="R4534" s="75" t="s">
        <v>3194</v>
      </c>
      <c r="S4534">
        <v>53101</v>
      </c>
    </row>
    <row r="4535" spans="17:19" ht="12.75">
      <c r="Q4535" s="78" t="s">
        <v>10310</v>
      </c>
      <c r="R4535" s="75" t="s">
        <v>13826</v>
      </c>
      <c r="S4535">
        <v>21101</v>
      </c>
    </row>
    <row r="4536" spans="17:19" ht="12.75">
      <c r="Q4536" s="78" t="s">
        <v>4411</v>
      </c>
      <c r="R4536" s="75" t="s">
        <v>3195</v>
      </c>
      <c r="S4536" s="64">
        <v>51301</v>
      </c>
    </row>
    <row r="4537" spans="17:19" ht="12.75">
      <c r="Q4537" s="78" t="s">
        <v>2991</v>
      </c>
      <c r="R4537" s="75" t="s">
        <v>3196</v>
      </c>
      <c r="S4537">
        <v>56501</v>
      </c>
    </row>
    <row r="4538" spans="17:19" ht="12.75">
      <c r="Q4538" s="78" t="s">
        <v>2992</v>
      </c>
      <c r="R4538" s="75" t="s">
        <v>3197</v>
      </c>
      <c r="S4538">
        <v>56501</v>
      </c>
    </row>
    <row r="4539" spans="17:19" ht="12.75">
      <c r="Q4539" s="78" t="s">
        <v>5582</v>
      </c>
      <c r="R4539" s="75" t="s">
        <v>10986</v>
      </c>
      <c r="S4539">
        <v>56201</v>
      </c>
    </row>
    <row r="4540" spans="17:19" ht="12.75">
      <c r="Q4540" s="78" t="s">
        <v>2804</v>
      </c>
      <c r="R4540" s="75" t="s">
        <v>11123</v>
      </c>
      <c r="S4540">
        <v>56301</v>
      </c>
    </row>
    <row r="4541" spans="17:19" ht="12.75">
      <c r="Q4541" s="78" t="s">
        <v>8677</v>
      </c>
      <c r="R4541" s="75" t="s">
        <v>11431</v>
      </c>
      <c r="S4541">
        <v>56701</v>
      </c>
    </row>
    <row r="4542" spans="17:19" ht="12.75">
      <c r="Q4542" s="78" t="s">
        <v>2805</v>
      </c>
      <c r="R4542" s="75" t="s">
        <v>11124</v>
      </c>
      <c r="S4542">
        <v>56301</v>
      </c>
    </row>
    <row r="4543" spans="17:19" ht="12.75">
      <c r="Q4543" s="78" t="s">
        <v>2806</v>
      </c>
      <c r="R4543" s="75" t="s">
        <v>10847</v>
      </c>
      <c r="S4543">
        <v>56301</v>
      </c>
    </row>
    <row r="4544" spans="17:19" ht="12.75">
      <c r="Q4544" s="78" t="s">
        <v>9309</v>
      </c>
      <c r="R4544" s="75" t="s">
        <v>14160</v>
      </c>
      <c r="S4544">
        <v>29101</v>
      </c>
    </row>
    <row r="4545" spans="17:19" ht="12.75">
      <c r="Q4545" s="78" t="s">
        <v>10452</v>
      </c>
      <c r="R4545" s="75" t="s">
        <v>11924</v>
      </c>
      <c r="S4545">
        <v>21501</v>
      </c>
    </row>
    <row r="4546" spans="17:19" ht="12.75">
      <c r="Q4546" s="78" t="s">
        <v>4412</v>
      </c>
      <c r="R4546" s="75" t="s">
        <v>3198</v>
      </c>
      <c r="S4546" s="64">
        <v>51301</v>
      </c>
    </row>
    <row r="4547" spans="17:19" ht="12.75">
      <c r="Q4547" s="78" t="s">
        <v>3282</v>
      </c>
      <c r="R4547" s="75" t="s">
        <v>3199</v>
      </c>
      <c r="S4547">
        <v>56902</v>
      </c>
    </row>
    <row r="4548" spans="17:19" ht="12.75">
      <c r="Q4548" s="78" t="s">
        <v>6982</v>
      </c>
      <c r="R4548" s="75" t="s">
        <v>14161</v>
      </c>
      <c r="S4548">
        <v>29801</v>
      </c>
    </row>
    <row r="4549" spans="17:19" ht="12.75">
      <c r="Q4549" s="78" t="s">
        <v>2204</v>
      </c>
      <c r="R4549" s="75" t="s">
        <v>3200</v>
      </c>
      <c r="S4549">
        <v>53101</v>
      </c>
    </row>
    <row r="4550" spans="17:19" ht="12.75">
      <c r="Q4550" s="78" t="s">
        <v>5136</v>
      </c>
      <c r="R4550" s="75" t="s">
        <v>13061</v>
      </c>
      <c r="S4550">
        <v>25401</v>
      </c>
    </row>
    <row r="4551" spans="17:19" ht="12.75">
      <c r="Q4551" s="78" t="s">
        <v>5137</v>
      </c>
      <c r="R4551" s="75" t="s">
        <v>13062</v>
      </c>
      <c r="S4551">
        <v>25401</v>
      </c>
    </row>
    <row r="4552" spans="17:19" ht="12.75">
      <c r="Q4552" s="78" t="s">
        <v>5138</v>
      </c>
      <c r="R4552" s="75" t="s">
        <v>13063</v>
      </c>
      <c r="S4552">
        <v>25401</v>
      </c>
    </row>
    <row r="4553" spans="17:19" ht="12.75">
      <c r="Q4553" s="78" t="s">
        <v>3751</v>
      </c>
      <c r="R4553" s="75" t="s">
        <v>11493</v>
      </c>
      <c r="S4553">
        <v>57701</v>
      </c>
    </row>
    <row r="4554" spans="17:19" ht="12.75">
      <c r="Q4554" s="78" t="s">
        <v>9310</v>
      </c>
      <c r="R4554" s="75" t="s">
        <v>14162</v>
      </c>
      <c r="S4554">
        <v>29101</v>
      </c>
    </row>
    <row r="4555" spans="17:19" ht="12.75">
      <c r="Q4555" s="78" t="s">
        <v>5973</v>
      </c>
      <c r="R4555" s="75" t="s">
        <v>3201</v>
      </c>
      <c r="S4555">
        <v>24801</v>
      </c>
    </row>
    <row r="4556" spans="17:19" ht="12.75">
      <c r="Q4556" s="78" t="s">
        <v>6633</v>
      </c>
      <c r="R4556" s="75" t="s">
        <v>11792</v>
      </c>
      <c r="S4556">
        <v>27301</v>
      </c>
    </row>
    <row r="4557" spans="17:19" ht="12.75">
      <c r="Q4557" s="78" t="s">
        <v>10038</v>
      </c>
      <c r="R4557" s="75" t="s">
        <v>3202</v>
      </c>
      <c r="S4557">
        <v>52201</v>
      </c>
    </row>
    <row r="4558" spans="17:19" ht="12.75">
      <c r="Q4558" s="78" t="s">
        <v>9311</v>
      </c>
      <c r="R4558" s="75" t="s">
        <v>13879</v>
      </c>
      <c r="S4558">
        <v>29101</v>
      </c>
    </row>
    <row r="4559" spans="17:19" ht="12.75">
      <c r="Q4559" s="78" t="s">
        <v>10736</v>
      </c>
      <c r="R4559" s="75" t="s">
        <v>3203</v>
      </c>
      <c r="S4559">
        <v>22104</v>
      </c>
    </row>
    <row r="4560" spans="17:19" ht="12.75">
      <c r="Q4560" s="78" t="s">
        <v>10737</v>
      </c>
      <c r="R4560" s="75" t="s">
        <v>3204</v>
      </c>
      <c r="S4560">
        <v>22104</v>
      </c>
    </row>
    <row r="4561" spans="17:19" ht="12.75">
      <c r="Q4561" s="78" t="s">
        <v>10738</v>
      </c>
      <c r="R4561" s="75" t="s">
        <v>3205</v>
      </c>
      <c r="S4561">
        <v>22104</v>
      </c>
    </row>
    <row r="4562" spans="17:19" ht="12.75">
      <c r="Q4562" s="78" t="s">
        <v>10739</v>
      </c>
      <c r="R4562" s="75" t="s">
        <v>3206</v>
      </c>
      <c r="S4562">
        <v>22104</v>
      </c>
    </row>
    <row r="4563" spans="17:19" ht="12.75">
      <c r="Q4563" s="78" t="s">
        <v>10740</v>
      </c>
      <c r="R4563" s="75" t="s">
        <v>3207</v>
      </c>
      <c r="S4563">
        <v>22104</v>
      </c>
    </row>
    <row r="4564" spans="17:19" ht="12.75">
      <c r="Q4564" s="78" t="s">
        <v>10741</v>
      </c>
      <c r="R4564" s="75" t="s">
        <v>3208</v>
      </c>
      <c r="S4564">
        <v>22104</v>
      </c>
    </row>
    <row r="4565" spans="17:19" ht="12.75">
      <c r="Q4565" s="78" t="s">
        <v>10742</v>
      </c>
      <c r="R4565" s="75" t="s">
        <v>3209</v>
      </c>
      <c r="S4565">
        <v>22104</v>
      </c>
    </row>
    <row r="4566" spans="17:19" ht="12.75">
      <c r="Q4566" s="78" t="s">
        <v>5583</v>
      </c>
      <c r="R4566" s="75" t="s">
        <v>10987</v>
      </c>
      <c r="S4566">
        <v>56201</v>
      </c>
    </row>
    <row r="4567" spans="17:19" ht="12.75">
      <c r="Q4567" s="78" t="s">
        <v>9312</v>
      </c>
      <c r="R4567" s="75" t="s">
        <v>14163</v>
      </c>
      <c r="S4567">
        <v>29101</v>
      </c>
    </row>
    <row r="4568" spans="17:19" ht="12.75">
      <c r="Q4568" s="78" t="s">
        <v>6634</v>
      </c>
      <c r="R4568" s="75" t="s">
        <v>11761</v>
      </c>
      <c r="S4568">
        <v>27301</v>
      </c>
    </row>
    <row r="4569" spans="17:19" ht="12.75">
      <c r="Q4569" s="78" t="s">
        <v>3740</v>
      </c>
      <c r="R4569" s="75" t="s">
        <v>3210</v>
      </c>
      <c r="S4569">
        <v>27101</v>
      </c>
    </row>
    <row r="4570" spans="17:19" ht="12.75">
      <c r="Q4570" s="78" t="s">
        <v>3621</v>
      </c>
      <c r="R4570" s="75" t="s">
        <v>13484</v>
      </c>
      <c r="S4570">
        <v>26102</v>
      </c>
    </row>
    <row r="4571" spans="17:19" ht="12.75">
      <c r="Q4571" s="78" t="s">
        <v>2807</v>
      </c>
      <c r="R4571" s="75" t="s">
        <v>10848</v>
      </c>
      <c r="S4571">
        <v>56301</v>
      </c>
    </row>
    <row r="4572" spans="17:19" ht="12.75">
      <c r="Q4572" s="78" t="s">
        <v>4413</v>
      </c>
      <c r="R4572" s="75" t="s">
        <v>3211</v>
      </c>
      <c r="S4572" s="64">
        <v>51301</v>
      </c>
    </row>
    <row r="4573" spans="17:19" ht="12.75">
      <c r="Q4573" s="78" t="s">
        <v>4414</v>
      </c>
      <c r="R4573" s="75" t="s">
        <v>3212</v>
      </c>
      <c r="S4573" s="64">
        <v>51301</v>
      </c>
    </row>
    <row r="4574" spans="17:19" ht="12.75">
      <c r="Q4574" s="78" t="s">
        <v>9313</v>
      </c>
      <c r="R4574" s="75" t="s">
        <v>14164</v>
      </c>
      <c r="S4574">
        <v>29101</v>
      </c>
    </row>
    <row r="4575" spans="17:19" ht="12.75">
      <c r="Q4575" s="78" t="s">
        <v>8280</v>
      </c>
      <c r="R4575" s="75" t="s">
        <v>12586</v>
      </c>
      <c r="S4575">
        <v>22301</v>
      </c>
    </row>
    <row r="4576" spans="17:19" ht="12.75">
      <c r="Q4576" s="78" t="s">
        <v>9433</v>
      </c>
      <c r="R4576" s="75" t="s">
        <v>14165</v>
      </c>
      <c r="S4576">
        <v>29201</v>
      </c>
    </row>
    <row r="4577" spans="17:19" ht="12.75">
      <c r="Q4577" s="78" t="s">
        <v>5139</v>
      </c>
      <c r="R4577" s="75" t="s">
        <v>12004</v>
      </c>
      <c r="S4577">
        <v>25401</v>
      </c>
    </row>
    <row r="4578" spans="17:19" ht="12.75">
      <c r="Q4578" s="78" t="s">
        <v>10311</v>
      </c>
      <c r="R4578" s="75" t="s">
        <v>3213</v>
      </c>
      <c r="S4578">
        <v>21101</v>
      </c>
    </row>
    <row r="4579" spans="17:19" ht="12.75">
      <c r="Q4579" s="78" t="s">
        <v>10312</v>
      </c>
      <c r="R4579" s="75" t="s">
        <v>3214</v>
      </c>
      <c r="S4579">
        <v>21101</v>
      </c>
    </row>
    <row r="4580" spans="17:19" ht="12.75">
      <c r="Q4580" s="78" t="s">
        <v>2205</v>
      </c>
      <c r="R4580" s="75" t="s">
        <v>3215</v>
      </c>
      <c r="S4580">
        <v>53101</v>
      </c>
    </row>
    <row r="4581" spans="17:19" ht="12.75">
      <c r="Q4581" s="78" t="s">
        <v>9314</v>
      </c>
      <c r="R4581" s="75" t="s">
        <v>14166</v>
      </c>
      <c r="S4581">
        <v>29101</v>
      </c>
    </row>
    <row r="4582" spans="17:19" ht="12.75">
      <c r="Q4582" s="78" t="s">
        <v>5210</v>
      </c>
      <c r="R4582" s="75" t="s">
        <v>3216</v>
      </c>
      <c r="S4582">
        <v>53201</v>
      </c>
    </row>
    <row r="4583" spans="17:19" ht="12.75">
      <c r="Q4583" s="78" t="s">
        <v>9315</v>
      </c>
      <c r="R4583" s="75" t="s">
        <v>13880</v>
      </c>
      <c r="S4583">
        <v>29101</v>
      </c>
    </row>
    <row r="4584" spans="17:19" ht="12.75">
      <c r="Q4584" s="78" t="s">
        <v>9316</v>
      </c>
      <c r="R4584" s="75" t="s">
        <v>13881</v>
      </c>
      <c r="S4584">
        <v>29101</v>
      </c>
    </row>
    <row r="4585" spans="17:19" ht="12.75">
      <c r="Q4585" s="78" t="s">
        <v>9317</v>
      </c>
      <c r="R4585" s="75" t="s">
        <v>13882</v>
      </c>
      <c r="S4585">
        <v>29101</v>
      </c>
    </row>
    <row r="4586" spans="17:19" ht="12.75">
      <c r="Q4586" s="78" t="s">
        <v>10502</v>
      </c>
      <c r="R4586" s="75" t="s">
        <v>11603</v>
      </c>
      <c r="S4586">
        <v>21601</v>
      </c>
    </row>
    <row r="4587" spans="17:19" ht="12.75">
      <c r="Q4587" s="78" t="s">
        <v>8678</v>
      </c>
      <c r="R4587" s="75" t="s">
        <v>11432</v>
      </c>
      <c r="S4587">
        <v>56701</v>
      </c>
    </row>
    <row r="4588" spans="17:19" ht="12.75">
      <c r="Q4588" s="78" t="s">
        <v>1591</v>
      </c>
      <c r="R4588" s="75" t="s">
        <v>3217</v>
      </c>
      <c r="S4588">
        <v>57201</v>
      </c>
    </row>
    <row r="4589" spans="17:19" ht="12.75">
      <c r="Q4589" s="78" t="s">
        <v>5140</v>
      </c>
      <c r="R4589" s="75" t="s">
        <v>13064</v>
      </c>
      <c r="S4589">
        <v>25401</v>
      </c>
    </row>
    <row r="4590" spans="17:19" ht="12.75">
      <c r="Q4590" s="78" t="s">
        <v>6008</v>
      </c>
      <c r="R4590" s="75" t="s">
        <v>11718</v>
      </c>
      <c r="S4590">
        <v>24901</v>
      </c>
    </row>
    <row r="4591" spans="17:19" ht="12.75">
      <c r="Q4591" s="78" t="s">
        <v>6009</v>
      </c>
      <c r="R4591" s="75" t="s">
        <v>11719</v>
      </c>
      <c r="S4591">
        <v>24901</v>
      </c>
    </row>
    <row r="4592" spans="17:19" ht="12.75">
      <c r="Q4592" s="78" t="s">
        <v>6010</v>
      </c>
      <c r="R4592" s="75" t="s">
        <v>11720</v>
      </c>
      <c r="S4592">
        <v>24901</v>
      </c>
    </row>
    <row r="4593" spans="17:19" ht="12.75">
      <c r="Q4593" s="78" t="s">
        <v>3283</v>
      </c>
      <c r="R4593" s="75" t="s">
        <v>3218</v>
      </c>
      <c r="S4593">
        <v>56902</v>
      </c>
    </row>
    <row r="4594" spans="17:19" ht="12.75">
      <c r="Q4594" s="78" t="s">
        <v>9453</v>
      </c>
      <c r="R4594" s="75" t="s">
        <v>13883</v>
      </c>
      <c r="S4594">
        <v>29301</v>
      </c>
    </row>
    <row r="4595" spans="17:19" ht="12.75">
      <c r="Q4595" s="78" t="s">
        <v>5770</v>
      </c>
      <c r="R4595" s="75" t="s">
        <v>3219</v>
      </c>
      <c r="S4595">
        <v>24601</v>
      </c>
    </row>
    <row r="4596" spans="17:19" ht="12.75">
      <c r="Q4596" s="78" t="s">
        <v>5771</v>
      </c>
      <c r="R4596" s="75" t="s">
        <v>13639</v>
      </c>
      <c r="S4596">
        <v>24601</v>
      </c>
    </row>
    <row r="4597" spans="17:19" ht="12.75">
      <c r="Q4597" s="78" t="s">
        <v>3576</v>
      </c>
      <c r="R4597" s="75" t="s">
        <v>11822</v>
      </c>
      <c r="S4597">
        <v>25501</v>
      </c>
    </row>
    <row r="4598" spans="17:19" ht="12.75">
      <c r="Q4598" s="78" t="s">
        <v>4415</v>
      </c>
      <c r="R4598" s="75" t="s">
        <v>3220</v>
      </c>
      <c r="S4598" s="64">
        <v>51301</v>
      </c>
    </row>
    <row r="4599" spans="17:19" ht="12.75">
      <c r="Q4599" s="78" t="s">
        <v>10743</v>
      </c>
      <c r="R4599" s="75" t="s">
        <v>12490</v>
      </c>
      <c r="S4599">
        <v>22104</v>
      </c>
    </row>
    <row r="4600" spans="17:19" ht="12.75">
      <c r="Q4600" s="78" t="s">
        <v>2808</v>
      </c>
      <c r="R4600" s="75" t="s">
        <v>10849</v>
      </c>
      <c r="S4600">
        <v>56301</v>
      </c>
    </row>
    <row r="4601" spans="17:19" ht="12.75">
      <c r="Q4601" s="78" t="s">
        <v>5876</v>
      </c>
      <c r="R4601" s="75" t="s">
        <v>11933</v>
      </c>
      <c r="S4601">
        <v>24701</v>
      </c>
    </row>
    <row r="4602" spans="17:19" ht="12.75">
      <c r="Q4602" s="78" t="s">
        <v>10744</v>
      </c>
      <c r="R4602" s="75" t="s">
        <v>11869</v>
      </c>
      <c r="S4602">
        <v>22104</v>
      </c>
    </row>
    <row r="4603" spans="17:19" ht="12.75">
      <c r="Q4603" s="78" t="s">
        <v>10313</v>
      </c>
      <c r="R4603" s="75" t="s">
        <v>12611</v>
      </c>
      <c r="S4603">
        <v>21101</v>
      </c>
    </row>
    <row r="4604" spans="17:19" ht="12.75">
      <c r="Q4604" s="78" t="s">
        <v>3793</v>
      </c>
      <c r="R4604" s="75" t="s">
        <v>3221</v>
      </c>
      <c r="S4604">
        <v>57801</v>
      </c>
    </row>
    <row r="4605" spans="17:19" ht="12.75">
      <c r="Q4605" s="78" t="s">
        <v>2809</v>
      </c>
      <c r="R4605" s="75" t="s">
        <v>11393</v>
      </c>
      <c r="S4605">
        <v>56301</v>
      </c>
    </row>
    <row r="4606" spans="17:19" ht="12.75">
      <c r="Q4606" s="78" t="s">
        <v>4416</v>
      </c>
      <c r="R4606" s="75" t="s">
        <v>3222</v>
      </c>
      <c r="S4606" s="64">
        <v>51301</v>
      </c>
    </row>
    <row r="4607" spans="17:19" ht="12.75">
      <c r="Q4607" s="78" t="s">
        <v>4417</v>
      </c>
      <c r="R4607" s="75" t="s">
        <v>1419</v>
      </c>
      <c r="S4607" s="64">
        <v>51301</v>
      </c>
    </row>
    <row r="4608" spans="17:19" ht="12.75">
      <c r="Q4608" s="78" t="s">
        <v>4418</v>
      </c>
      <c r="R4608" s="75" t="s">
        <v>1420</v>
      </c>
      <c r="S4608" s="64">
        <v>51301</v>
      </c>
    </row>
    <row r="4609" spans="17:19" ht="12.75">
      <c r="Q4609" s="78" t="s">
        <v>4419</v>
      </c>
      <c r="R4609" s="75" t="s">
        <v>1421</v>
      </c>
      <c r="S4609" s="64">
        <v>51301</v>
      </c>
    </row>
    <row r="4610" spans="17:19" ht="12.75">
      <c r="Q4610" s="78" t="s">
        <v>4420</v>
      </c>
      <c r="R4610" s="75" t="s">
        <v>1422</v>
      </c>
      <c r="S4610" s="64">
        <v>51301</v>
      </c>
    </row>
    <row r="4611" spans="17:19" ht="12.75">
      <c r="Q4611" s="78" t="s">
        <v>4421</v>
      </c>
      <c r="R4611" s="75" t="s">
        <v>1423</v>
      </c>
      <c r="S4611" s="64">
        <v>51301</v>
      </c>
    </row>
    <row r="4612" spans="17:19" ht="12.75">
      <c r="Q4612" s="78" t="s">
        <v>4422</v>
      </c>
      <c r="R4612" s="75" t="s">
        <v>1424</v>
      </c>
      <c r="S4612" s="64">
        <v>51301</v>
      </c>
    </row>
    <row r="4613" spans="17:19" ht="12.75">
      <c r="Q4613" s="78" t="s">
        <v>4423</v>
      </c>
      <c r="R4613" s="75" t="s">
        <v>1425</v>
      </c>
      <c r="S4613" s="64">
        <v>51301</v>
      </c>
    </row>
    <row r="4614" spans="17:19" ht="12.75">
      <c r="Q4614" s="78" t="s">
        <v>4424</v>
      </c>
      <c r="R4614" s="75" t="s">
        <v>1426</v>
      </c>
      <c r="S4614" s="64">
        <v>51301</v>
      </c>
    </row>
    <row r="4615" spans="17:19" ht="12.75">
      <c r="Q4615" s="78" t="s">
        <v>6011</v>
      </c>
      <c r="R4615" s="75" t="s">
        <v>11721</v>
      </c>
      <c r="S4615">
        <v>24901</v>
      </c>
    </row>
    <row r="4616" spans="17:19" ht="12.75">
      <c r="Q4616" s="78" t="s">
        <v>6012</v>
      </c>
      <c r="R4616" s="75" t="s">
        <v>11722</v>
      </c>
      <c r="S4616">
        <v>24901</v>
      </c>
    </row>
    <row r="4617" spans="17:19" ht="12.75">
      <c r="Q4617" s="78" t="s">
        <v>6013</v>
      </c>
      <c r="R4617" s="75" t="s">
        <v>11723</v>
      </c>
      <c r="S4617">
        <v>24901</v>
      </c>
    </row>
    <row r="4618" spans="17:19" ht="12.75">
      <c r="Q4618" s="78" t="s">
        <v>6014</v>
      </c>
      <c r="R4618" s="75" t="s">
        <v>11724</v>
      </c>
      <c r="S4618">
        <v>24901</v>
      </c>
    </row>
    <row r="4619" spans="17:19" ht="12.75">
      <c r="Q4619" s="78" t="s">
        <v>6015</v>
      </c>
      <c r="R4619" s="75" t="s">
        <v>11725</v>
      </c>
      <c r="S4619">
        <v>24901</v>
      </c>
    </row>
    <row r="4620" spans="17:19" ht="12.75">
      <c r="Q4620" s="78" t="s">
        <v>6016</v>
      </c>
      <c r="R4620" s="75" t="s">
        <v>11726</v>
      </c>
      <c r="S4620">
        <v>24901</v>
      </c>
    </row>
    <row r="4621" spans="17:19" ht="12.75">
      <c r="Q4621" s="78" t="s">
        <v>6017</v>
      </c>
      <c r="R4621" s="75" t="s">
        <v>11727</v>
      </c>
      <c r="S4621">
        <v>24901</v>
      </c>
    </row>
    <row r="4622" spans="17:19" ht="12.75">
      <c r="Q4622" s="78" t="s">
        <v>6018</v>
      </c>
      <c r="R4622" s="75" t="s">
        <v>11728</v>
      </c>
      <c r="S4622">
        <v>24901</v>
      </c>
    </row>
    <row r="4623" spans="17:19" ht="12.75">
      <c r="Q4623" s="78" t="s">
        <v>6019</v>
      </c>
      <c r="R4623" s="75" t="s">
        <v>11729</v>
      </c>
      <c r="S4623">
        <v>24901</v>
      </c>
    </row>
    <row r="4624" spans="17:19" ht="12.75">
      <c r="Q4624" s="78" t="s">
        <v>10314</v>
      </c>
      <c r="R4624" s="75" t="s">
        <v>1427</v>
      </c>
      <c r="S4624">
        <v>21101</v>
      </c>
    </row>
    <row r="4625" spans="17:19" ht="12.75">
      <c r="Q4625" s="78" t="s">
        <v>6020</v>
      </c>
      <c r="R4625" s="75" t="s">
        <v>11730</v>
      </c>
      <c r="S4625">
        <v>24901</v>
      </c>
    </row>
    <row r="4626" spans="17:19" ht="12.75">
      <c r="Q4626" s="78" t="s">
        <v>6021</v>
      </c>
      <c r="R4626" s="75" t="s">
        <v>11731</v>
      </c>
      <c r="S4626">
        <v>24901</v>
      </c>
    </row>
    <row r="4627" spans="17:19" ht="12.75">
      <c r="Q4627" s="78" t="s">
        <v>10315</v>
      </c>
      <c r="R4627" s="75" t="s">
        <v>1428</v>
      </c>
      <c r="S4627">
        <v>21101</v>
      </c>
    </row>
    <row r="4628" spans="17:19" ht="12.75">
      <c r="Q4628" s="78" t="s">
        <v>6022</v>
      </c>
      <c r="R4628" s="75" t="s">
        <v>11732</v>
      </c>
      <c r="S4628">
        <v>24901</v>
      </c>
    </row>
    <row r="4629" spans="17:19" ht="12.75">
      <c r="Q4629" s="78" t="s">
        <v>6023</v>
      </c>
      <c r="R4629" s="75" t="s">
        <v>11733</v>
      </c>
      <c r="S4629">
        <v>24901</v>
      </c>
    </row>
    <row r="4630" spans="17:19" ht="12.75">
      <c r="Q4630" s="78" t="s">
        <v>6024</v>
      </c>
      <c r="R4630" s="75" t="s">
        <v>11734</v>
      </c>
      <c r="S4630">
        <v>24901</v>
      </c>
    </row>
    <row r="4631" spans="17:19" ht="12.75">
      <c r="Q4631" s="78" t="s">
        <v>10316</v>
      </c>
      <c r="R4631" s="75" t="s">
        <v>1429</v>
      </c>
      <c r="S4631">
        <v>21101</v>
      </c>
    </row>
    <row r="4632" spans="17:19" ht="12.75">
      <c r="Q4632" s="78" t="s">
        <v>6025</v>
      </c>
      <c r="R4632" s="75" t="s">
        <v>11735</v>
      </c>
      <c r="S4632">
        <v>24901</v>
      </c>
    </row>
    <row r="4633" spans="17:19" ht="12.75">
      <c r="Q4633" s="78" t="s">
        <v>9318</v>
      </c>
      <c r="R4633" s="75" t="s">
        <v>14167</v>
      </c>
      <c r="S4633">
        <v>29101</v>
      </c>
    </row>
    <row r="4634" spans="17:19" ht="12.75">
      <c r="Q4634" s="78" t="s">
        <v>5211</v>
      </c>
      <c r="R4634" s="75" t="s">
        <v>1430</v>
      </c>
      <c r="S4634">
        <v>53201</v>
      </c>
    </row>
    <row r="4635" spans="17:19" ht="12.75">
      <c r="Q4635" s="78" t="s">
        <v>5212</v>
      </c>
      <c r="R4635" s="75" t="s">
        <v>1431</v>
      </c>
      <c r="S4635">
        <v>53201</v>
      </c>
    </row>
    <row r="4636" spans="17:19" ht="12.75">
      <c r="Q4636" s="78" t="s">
        <v>5213</v>
      </c>
      <c r="R4636" s="75" t="s">
        <v>1432</v>
      </c>
      <c r="S4636">
        <v>53201</v>
      </c>
    </row>
    <row r="4637" spans="17:19" ht="12.75">
      <c r="Q4637" s="78" t="s">
        <v>5214</v>
      </c>
      <c r="R4637" s="75" t="s">
        <v>1433</v>
      </c>
      <c r="S4637">
        <v>53201</v>
      </c>
    </row>
    <row r="4638" spans="17:19" ht="12.75">
      <c r="Q4638" s="78" t="s">
        <v>5215</v>
      </c>
      <c r="R4638" s="75" t="s">
        <v>1434</v>
      </c>
      <c r="S4638">
        <v>53201</v>
      </c>
    </row>
    <row r="4639" spans="17:19" ht="12.75">
      <c r="Q4639" s="78" t="s">
        <v>5216</v>
      </c>
      <c r="R4639" s="75" t="s">
        <v>1435</v>
      </c>
      <c r="S4639">
        <v>53201</v>
      </c>
    </row>
    <row r="4640" spans="17:19" ht="12.75">
      <c r="Q4640" s="78" t="s">
        <v>9319</v>
      </c>
      <c r="R4640" s="75" t="s">
        <v>14168</v>
      </c>
      <c r="S4640">
        <v>29101</v>
      </c>
    </row>
    <row r="4641" spans="17:19" ht="12.75">
      <c r="Q4641" s="78" t="s">
        <v>5217</v>
      </c>
      <c r="R4641" s="75" t="s">
        <v>1436</v>
      </c>
      <c r="S4641">
        <v>53201</v>
      </c>
    </row>
    <row r="4642" spans="17:19" ht="12.75">
      <c r="Q4642" s="78" t="s">
        <v>9320</v>
      </c>
      <c r="R4642" s="75" t="s">
        <v>12827</v>
      </c>
      <c r="S4642">
        <v>29101</v>
      </c>
    </row>
    <row r="4643" spans="17:19" ht="12.75">
      <c r="Q4643" s="78" t="s">
        <v>5218</v>
      </c>
      <c r="R4643" s="75" t="s">
        <v>1437</v>
      </c>
      <c r="S4643">
        <v>53201</v>
      </c>
    </row>
    <row r="4644" spans="17:19" ht="12.75">
      <c r="Q4644" s="78" t="s">
        <v>5219</v>
      </c>
      <c r="R4644" s="75" t="s">
        <v>1438</v>
      </c>
      <c r="S4644">
        <v>53201</v>
      </c>
    </row>
    <row r="4645" spans="17:19" ht="12.75">
      <c r="Q4645" s="79" t="s">
        <v>5220</v>
      </c>
      <c r="R4645" s="75" t="s">
        <v>1439</v>
      </c>
      <c r="S4645">
        <v>53201</v>
      </c>
    </row>
    <row r="4646" spans="17:19" ht="12.75">
      <c r="Q4646" s="79" t="s">
        <v>5221</v>
      </c>
      <c r="R4646" s="75" t="s">
        <v>1440</v>
      </c>
      <c r="S4646">
        <v>53201</v>
      </c>
    </row>
    <row r="4647" spans="17:19" ht="12.75">
      <c r="Q4647" s="79" t="s">
        <v>5222</v>
      </c>
      <c r="R4647" s="75" t="s">
        <v>1441</v>
      </c>
      <c r="S4647">
        <v>53201</v>
      </c>
    </row>
    <row r="4648" spans="17:19" ht="12.75">
      <c r="Q4648" s="78" t="s">
        <v>5223</v>
      </c>
      <c r="R4648" s="75" t="s">
        <v>1442</v>
      </c>
      <c r="S4648">
        <v>53201</v>
      </c>
    </row>
    <row r="4649" spans="17:19" ht="12.75">
      <c r="Q4649" s="78" t="s">
        <v>5224</v>
      </c>
      <c r="R4649" s="75" t="s">
        <v>1443</v>
      </c>
      <c r="S4649">
        <v>53201</v>
      </c>
    </row>
    <row r="4650" spans="17:19" ht="12.75">
      <c r="Q4650" s="78" t="s">
        <v>9321</v>
      </c>
      <c r="R4650" s="75" t="s">
        <v>14169</v>
      </c>
      <c r="S4650">
        <v>29101</v>
      </c>
    </row>
    <row r="4651" spans="17:19" ht="12.75">
      <c r="Q4651" s="78" t="s">
        <v>9322</v>
      </c>
      <c r="R4651" s="75" t="s">
        <v>12833</v>
      </c>
      <c r="S4651">
        <v>29101</v>
      </c>
    </row>
    <row r="4652" spans="17:19" ht="12.75">
      <c r="Q4652" s="79" t="s">
        <v>5225</v>
      </c>
      <c r="R4652" s="75" t="s">
        <v>1444</v>
      </c>
      <c r="S4652">
        <v>53201</v>
      </c>
    </row>
    <row r="4653" spans="17:19" ht="12.75">
      <c r="Q4653" s="78" t="s">
        <v>5226</v>
      </c>
      <c r="R4653" s="75" t="s">
        <v>1445</v>
      </c>
      <c r="S4653">
        <v>53201</v>
      </c>
    </row>
    <row r="4654" spans="17:19" ht="12.75">
      <c r="Q4654" s="78" t="s">
        <v>5227</v>
      </c>
      <c r="R4654" s="75" t="s">
        <v>1446</v>
      </c>
      <c r="S4654">
        <v>53201</v>
      </c>
    </row>
    <row r="4655" spans="17:19" ht="12.75">
      <c r="Q4655" s="78" t="s">
        <v>5228</v>
      </c>
      <c r="R4655" s="75" t="s">
        <v>1447</v>
      </c>
      <c r="S4655">
        <v>53201</v>
      </c>
    </row>
    <row r="4656" spans="17:19" ht="12.75">
      <c r="Q4656" s="78" t="s">
        <v>5229</v>
      </c>
      <c r="R4656" s="75" t="s">
        <v>1448</v>
      </c>
      <c r="S4656">
        <v>53201</v>
      </c>
    </row>
    <row r="4657" spans="17:19" ht="12.75">
      <c r="Q4657" s="78" t="s">
        <v>5230</v>
      </c>
      <c r="R4657" s="75" t="s">
        <v>1449</v>
      </c>
      <c r="S4657">
        <v>53201</v>
      </c>
    </row>
    <row r="4658" spans="17:19" ht="12.75">
      <c r="Q4658" s="78" t="s">
        <v>5231</v>
      </c>
      <c r="R4658" s="75" t="s">
        <v>1450</v>
      </c>
      <c r="S4658">
        <v>53201</v>
      </c>
    </row>
    <row r="4659" spans="17:19" ht="12.75">
      <c r="Q4659" s="78" t="s">
        <v>5232</v>
      </c>
      <c r="R4659" s="75" t="s">
        <v>305</v>
      </c>
      <c r="S4659">
        <v>53201</v>
      </c>
    </row>
    <row r="4660" spans="17:19" ht="12.75">
      <c r="Q4660" s="78" t="s">
        <v>5233</v>
      </c>
      <c r="R4660" s="75" t="s">
        <v>306</v>
      </c>
      <c r="S4660">
        <v>53201</v>
      </c>
    </row>
    <row r="4661" spans="17:19" ht="12.75">
      <c r="Q4661" s="78" t="s">
        <v>5234</v>
      </c>
      <c r="R4661" s="75" t="s">
        <v>307</v>
      </c>
      <c r="S4661">
        <v>53201</v>
      </c>
    </row>
    <row r="4662" spans="17:19" ht="12.75">
      <c r="Q4662" s="78" t="s">
        <v>5235</v>
      </c>
      <c r="R4662" s="75" t="s">
        <v>308</v>
      </c>
      <c r="S4662">
        <v>53201</v>
      </c>
    </row>
    <row r="4663" spans="17:19" ht="12.75">
      <c r="Q4663" s="78" t="s">
        <v>5236</v>
      </c>
      <c r="R4663" s="75" t="s">
        <v>309</v>
      </c>
      <c r="S4663">
        <v>53201</v>
      </c>
    </row>
    <row r="4664" spans="17:19" ht="12.75">
      <c r="Q4664" s="78" t="s">
        <v>9323</v>
      </c>
      <c r="R4664" s="75" t="s">
        <v>12850</v>
      </c>
      <c r="S4664">
        <v>29101</v>
      </c>
    </row>
    <row r="4665" spans="17:19" ht="12.75">
      <c r="Q4665" s="78" t="s">
        <v>5237</v>
      </c>
      <c r="R4665" s="75" t="s">
        <v>310</v>
      </c>
      <c r="S4665">
        <v>53201</v>
      </c>
    </row>
    <row r="4666" spans="17:19" ht="12.75">
      <c r="Q4666" s="78" t="s">
        <v>5238</v>
      </c>
      <c r="R4666" s="75" t="s">
        <v>311</v>
      </c>
      <c r="S4666">
        <v>53201</v>
      </c>
    </row>
    <row r="4667" spans="17:19" ht="12.75">
      <c r="Q4667" s="78" t="s">
        <v>5239</v>
      </c>
      <c r="R4667" s="75" t="s">
        <v>312</v>
      </c>
      <c r="S4667">
        <v>53201</v>
      </c>
    </row>
    <row r="4668" spans="17:19" ht="12.75">
      <c r="Q4668" s="78" t="s">
        <v>5240</v>
      </c>
      <c r="R4668" s="75" t="s">
        <v>313</v>
      </c>
      <c r="S4668">
        <v>53201</v>
      </c>
    </row>
    <row r="4669" spans="17:19" ht="12.75">
      <c r="Q4669" s="78" t="s">
        <v>5241</v>
      </c>
      <c r="R4669" s="75" t="s">
        <v>314</v>
      </c>
      <c r="S4669">
        <v>53201</v>
      </c>
    </row>
    <row r="4670" spans="17:19" ht="12.75">
      <c r="Q4670" s="79" t="s">
        <v>5242</v>
      </c>
      <c r="R4670" s="75" t="s">
        <v>315</v>
      </c>
      <c r="S4670">
        <v>53201</v>
      </c>
    </row>
    <row r="4671" spans="17:19" ht="12.75">
      <c r="Q4671" s="78" t="s">
        <v>5243</v>
      </c>
      <c r="R4671" s="75" t="s">
        <v>316</v>
      </c>
      <c r="S4671">
        <v>53201</v>
      </c>
    </row>
    <row r="4672" spans="17:19" ht="12.75">
      <c r="Q4672" s="78" t="s">
        <v>5244</v>
      </c>
      <c r="R4672" s="75" t="s">
        <v>317</v>
      </c>
      <c r="S4672">
        <v>53201</v>
      </c>
    </row>
    <row r="4673" spans="17:19" ht="12.75">
      <c r="Q4673" s="79" t="s">
        <v>5245</v>
      </c>
      <c r="R4673" s="75" t="s">
        <v>318</v>
      </c>
      <c r="S4673">
        <v>53201</v>
      </c>
    </row>
    <row r="4674" spans="17:19" ht="12.75">
      <c r="Q4674" s="78" t="s">
        <v>5246</v>
      </c>
      <c r="R4674" s="75" t="s">
        <v>319</v>
      </c>
      <c r="S4674">
        <v>53201</v>
      </c>
    </row>
    <row r="4675" spans="17:19" ht="12.75">
      <c r="Q4675" s="78" t="s">
        <v>5247</v>
      </c>
      <c r="R4675" s="75" t="s">
        <v>320</v>
      </c>
      <c r="S4675">
        <v>53201</v>
      </c>
    </row>
    <row r="4676" spans="17:19" ht="12.75">
      <c r="Q4676" s="78" t="s">
        <v>9324</v>
      </c>
      <c r="R4676" s="75" t="s">
        <v>12851</v>
      </c>
      <c r="S4676">
        <v>29101</v>
      </c>
    </row>
    <row r="4677" spans="17:19" ht="12.75">
      <c r="Q4677" s="78" t="s">
        <v>5141</v>
      </c>
      <c r="R4677" s="75" t="s">
        <v>13065</v>
      </c>
      <c r="S4677">
        <v>25401</v>
      </c>
    </row>
    <row r="4678" spans="17:19" ht="12.75">
      <c r="Q4678" s="78" t="s">
        <v>7949</v>
      </c>
      <c r="R4678" s="75" t="s">
        <v>321</v>
      </c>
      <c r="S4678">
        <v>56101</v>
      </c>
    </row>
    <row r="4679" spans="17:19" ht="12.75">
      <c r="Q4679" s="78" t="s">
        <v>7950</v>
      </c>
      <c r="R4679" s="75" t="s">
        <v>322</v>
      </c>
      <c r="S4679">
        <v>56101</v>
      </c>
    </row>
    <row r="4680" spans="17:19" ht="12.75">
      <c r="Q4680" s="78" t="s">
        <v>5248</v>
      </c>
      <c r="R4680" s="75" t="s">
        <v>323</v>
      </c>
      <c r="S4680">
        <v>53201</v>
      </c>
    </row>
    <row r="4681" spans="17:19" ht="12.75">
      <c r="Q4681" s="78" t="s">
        <v>5249</v>
      </c>
      <c r="R4681" s="75" t="s">
        <v>324</v>
      </c>
      <c r="S4681">
        <v>53201</v>
      </c>
    </row>
    <row r="4682" spans="17:19" ht="12.75">
      <c r="Q4682" s="78" t="s">
        <v>5250</v>
      </c>
      <c r="R4682" s="75" t="s">
        <v>325</v>
      </c>
      <c r="S4682">
        <v>53201</v>
      </c>
    </row>
    <row r="4683" spans="17:19" ht="12.75">
      <c r="Q4683" s="79" t="s">
        <v>5251</v>
      </c>
      <c r="R4683" s="75" t="s">
        <v>326</v>
      </c>
      <c r="S4683">
        <v>53201</v>
      </c>
    </row>
    <row r="4684" spans="17:19" ht="12.75">
      <c r="Q4684" s="78" t="s">
        <v>9325</v>
      </c>
      <c r="R4684" s="75" t="s">
        <v>14174</v>
      </c>
      <c r="S4684">
        <v>29101</v>
      </c>
    </row>
    <row r="4685" spans="17:19" ht="12.75">
      <c r="Q4685" s="78" t="s">
        <v>9326</v>
      </c>
      <c r="R4685" s="75" t="s">
        <v>11570</v>
      </c>
      <c r="S4685">
        <v>29101</v>
      </c>
    </row>
    <row r="4686" spans="17:19" ht="12.75">
      <c r="Q4686" s="78" t="s">
        <v>9327</v>
      </c>
      <c r="R4686" s="75" t="s">
        <v>12828</v>
      </c>
      <c r="S4686">
        <v>29101</v>
      </c>
    </row>
    <row r="4687" spans="17:19" ht="12.75">
      <c r="Q4687" s="78" t="s">
        <v>5252</v>
      </c>
      <c r="R4687" s="75" t="s">
        <v>327</v>
      </c>
      <c r="S4687">
        <v>53201</v>
      </c>
    </row>
    <row r="4688" spans="17:19" ht="12.75">
      <c r="Q4688" s="78" t="s">
        <v>5253</v>
      </c>
      <c r="R4688" s="75" t="s">
        <v>328</v>
      </c>
      <c r="S4688">
        <v>53201</v>
      </c>
    </row>
    <row r="4689" spans="17:19" ht="12.75">
      <c r="Q4689" s="78" t="s">
        <v>5254</v>
      </c>
      <c r="R4689" s="75" t="s">
        <v>329</v>
      </c>
      <c r="S4689">
        <v>53201</v>
      </c>
    </row>
    <row r="4690" spans="17:19" ht="12.75">
      <c r="Q4690" s="78" t="s">
        <v>5255</v>
      </c>
      <c r="R4690" s="75" t="s">
        <v>330</v>
      </c>
      <c r="S4690">
        <v>53201</v>
      </c>
    </row>
    <row r="4691" spans="17:19" ht="12.75">
      <c r="Q4691" s="79" t="s">
        <v>5256</v>
      </c>
      <c r="R4691" s="75" t="s">
        <v>331</v>
      </c>
      <c r="S4691">
        <v>53201</v>
      </c>
    </row>
    <row r="4692" spans="17:19" ht="12.75">
      <c r="Q4692" s="78" t="s">
        <v>5257</v>
      </c>
      <c r="R4692" s="75" t="s">
        <v>332</v>
      </c>
      <c r="S4692">
        <v>53201</v>
      </c>
    </row>
    <row r="4693" spans="17:19" ht="12.75">
      <c r="Q4693" s="78" t="s">
        <v>5258</v>
      </c>
      <c r="R4693" s="75" t="s">
        <v>333</v>
      </c>
      <c r="S4693">
        <v>53201</v>
      </c>
    </row>
    <row r="4694" spans="17:19" ht="12.75">
      <c r="Q4694" s="78" t="s">
        <v>5259</v>
      </c>
      <c r="R4694" s="75" t="s">
        <v>334</v>
      </c>
      <c r="S4694">
        <v>53201</v>
      </c>
    </row>
    <row r="4695" spans="17:19" ht="12.75">
      <c r="Q4695" s="78" t="s">
        <v>5260</v>
      </c>
      <c r="R4695" s="75" t="s">
        <v>335</v>
      </c>
      <c r="S4695">
        <v>53201</v>
      </c>
    </row>
    <row r="4696" spans="17:19" ht="12.75">
      <c r="Q4696" s="78" t="s">
        <v>5261</v>
      </c>
      <c r="R4696" s="75" t="s">
        <v>336</v>
      </c>
      <c r="S4696">
        <v>53201</v>
      </c>
    </row>
    <row r="4697" spans="17:19" ht="12.75">
      <c r="Q4697" s="78" t="s">
        <v>5262</v>
      </c>
      <c r="R4697" s="75" t="s">
        <v>337</v>
      </c>
      <c r="S4697">
        <v>53201</v>
      </c>
    </row>
    <row r="4698" spans="17:19" ht="12.75">
      <c r="Q4698" s="78" t="s">
        <v>5263</v>
      </c>
      <c r="R4698" s="75" t="s">
        <v>338</v>
      </c>
      <c r="S4698">
        <v>53201</v>
      </c>
    </row>
    <row r="4699" spans="17:19" ht="12.75">
      <c r="Q4699" s="79" t="s">
        <v>5264</v>
      </c>
      <c r="R4699" s="75" t="s">
        <v>339</v>
      </c>
      <c r="S4699">
        <v>53201</v>
      </c>
    </row>
    <row r="4700" spans="17:19" ht="12.75">
      <c r="Q4700" s="78" t="s">
        <v>5265</v>
      </c>
      <c r="R4700" s="75" t="s">
        <v>340</v>
      </c>
      <c r="S4700">
        <v>53201</v>
      </c>
    </row>
    <row r="4701" spans="17:19" ht="12.75">
      <c r="Q4701" s="78" t="s">
        <v>5266</v>
      </c>
      <c r="R4701" s="75" t="s">
        <v>341</v>
      </c>
      <c r="S4701">
        <v>53201</v>
      </c>
    </row>
    <row r="4702" spans="17:19" ht="12.75">
      <c r="Q4702" s="78" t="s">
        <v>5267</v>
      </c>
      <c r="R4702" s="75" t="s">
        <v>342</v>
      </c>
      <c r="S4702">
        <v>53201</v>
      </c>
    </row>
    <row r="4703" spans="17:19" ht="12.75">
      <c r="Q4703" s="79" t="s">
        <v>5268</v>
      </c>
      <c r="R4703" s="75" t="s">
        <v>343</v>
      </c>
      <c r="S4703">
        <v>53201</v>
      </c>
    </row>
    <row r="4704" spans="17:19" ht="12.75">
      <c r="Q4704" s="79" t="s">
        <v>5269</v>
      </c>
      <c r="R4704" s="75" t="s">
        <v>344</v>
      </c>
      <c r="S4704">
        <v>53201</v>
      </c>
    </row>
    <row r="4705" spans="17:19" ht="12.75">
      <c r="Q4705" s="79" t="s">
        <v>5270</v>
      </c>
      <c r="R4705" s="75" t="s">
        <v>345</v>
      </c>
      <c r="S4705">
        <v>53201</v>
      </c>
    </row>
    <row r="4706" spans="17:19" ht="12.75">
      <c r="Q4706" s="79" t="s">
        <v>5271</v>
      </c>
      <c r="R4706" s="75" t="s">
        <v>346</v>
      </c>
      <c r="S4706">
        <v>53201</v>
      </c>
    </row>
    <row r="4707" spans="17:19" ht="12.75">
      <c r="Q4707" s="78" t="s">
        <v>5272</v>
      </c>
      <c r="R4707" s="75" t="s">
        <v>347</v>
      </c>
      <c r="S4707">
        <v>53201</v>
      </c>
    </row>
    <row r="4708" spans="17:19" ht="12.75">
      <c r="Q4708" s="78" t="s">
        <v>9328</v>
      </c>
      <c r="R4708" s="75" t="s">
        <v>12849</v>
      </c>
      <c r="S4708">
        <v>29101</v>
      </c>
    </row>
    <row r="4709" spans="17:19" ht="12.75">
      <c r="Q4709" s="78" t="s">
        <v>5273</v>
      </c>
      <c r="R4709" s="75" t="s">
        <v>348</v>
      </c>
      <c r="S4709">
        <v>53201</v>
      </c>
    </row>
    <row r="4710" spans="17:19" ht="12.75">
      <c r="Q4710" s="78" t="s">
        <v>5274</v>
      </c>
      <c r="R4710" s="75" t="s">
        <v>349</v>
      </c>
      <c r="S4710">
        <v>53201</v>
      </c>
    </row>
    <row r="4711" spans="17:19" ht="12.75">
      <c r="Q4711" s="78" t="s">
        <v>5275</v>
      </c>
      <c r="R4711" s="75" t="s">
        <v>350</v>
      </c>
      <c r="S4711">
        <v>53201</v>
      </c>
    </row>
    <row r="4712" spans="17:19" ht="12.75">
      <c r="Q4712" s="79" t="s">
        <v>5276</v>
      </c>
      <c r="R4712" s="75" t="s">
        <v>351</v>
      </c>
      <c r="S4712">
        <v>53201</v>
      </c>
    </row>
    <row r="4713" spans="17:19" ht="12.75">
      <c r="Q4713" s="78" t="s">
        <v>5277</v>
      </c>
      <c r="R4713" s="75" t="s">
        <v>352</v>
      </c>
      <c r="S4713">
        <v>53201</v>
      </c>
    </row>
    <row r="4714" spans="17:19" ht="12.75">
      <c r="Q4714" s="78" t="s">
        <v>9329</v>
      </c>
      <c r="R4714" s="75" t="s">
        <v>14170</v>
      </c>
      <c r="S4714">
        <v>29101</v>
      </c>
    </row>
    <row r="4715" spans="17:19" ht="12.75">
      <c r="Q4715" s="80" t="s">
        <v>7951</v>
      </c>
      <c r="R4715" s="75" t="s">
        <v>353</v>
      </c>
      <c r="S4715">
        <v>56101</v>
      </c>
    </row>
    <row r="4716" spans="17:19" ht="12.75">
      <c r="Q4716" s="78" t="s">
        <v>5278</v>
      </c>
      <c r="R4716" s="75" t="s">
        <v>354</v>
      </c>
      <c r="S4716">
        <v>53201</v>
      </c>
    </row>
    <row r="4717" spans="17:19" ht="12.75">
      <c r="Q4717" s="78" t="s">
        <v>5279</v>
      </c>
      <c r="R4717" s="75" t="s">
        <v>355</v>
      </c>
      <c r="S4717">
        <v>53201</v>
      </c>
    </row>
    <row r="4718" spans="17:19" ht="12.75">
      <c r="Q4718" s="78" t="s">
        <v>5280</v>
      </c>
      <c r="R4718" s="75" t="s">
        <v>356</v>
      </c>
      <c r="S4718">
        <v>53201</v>
      </c>
    </row>
    <row r="4719" spans="17:19" ht="12.75">
      <c r="Q4719" s="78" t="s">
        <v>5281</v>
      </c>
      <c r="R4719" s="75" t="s">
        <v>357</v>
      </c>
      <c r="S4719">
        <v>53201</v>
      </c>
    </row>
    <row r="4720" spans="17:19" ht="12.75">
      <c r="Q4720" s="78" t="s">
        <v>9330</v>
      </c>
      <c r="R4720" s="75" t="s">
        <v>12812</v>
      </c>
      <c r="S4720">
        <v>29101</v>
      </c>
    </row>
    <row r="4721" spans="17:19" ht="12.75">
      <c r="Q4721" s="79" t="s">
        <v>5282</v>
      </c>
      <c r="R4721" s="75" t="s">
        <v>358</v>
      </c>
      <c r="S4721">
        <v>53201</v>
      </c>
    </row>
    <row r="4722" spans="17:19" ht="12.75">
      <c r="Q4722" s="78" t="s">
        <v>9331</v>
      </c>
      <c r="R4722" s="75" t="s">
        <v>12834</v>
      </c>
      <c r="S4722">
        <v>29101</v>
      </c>
    </row>
    <row r="4723" spans="17:19" ht="12.75">
      <c r="Q4723" s="78" t="s">
        <v>9332</v>
      </c>
      <c r="R4723" s="75" t="s">
        <v>12857</v>
      </c>
      <c r="S4723">
        <v>29101</v>
      </c>
    </row>
    <row r="4724" spans="17:19" ht="12.75">
      <c r="Q4724" s="78" t="s">
        <v>9333</v>
      </c>
      <c r="R4724" s="75" t="s">
        <v>14171</v>
      </c>
      <c r="S4724">
        <v>29101</v>
      </c>
    </row>
    <row r="4725" spans="17:19" ht="12.75">
      <c r="Q4725" s="78" t="s">
        <v>5283</v>
      </c>
      <c r="R4725" s="75" t="s">
        <v>359</v>
      </c>
      <c r="S4725">
        <v>53201</v>
      </c>
    </row>
    <row r="4726" spans="17:19" ht="12.75">
      <c r="Q4726" s="78" t="s">
        <v>9334</v>
      </c>
      <c r="R4726" s="75" t="s">
        <v>12854</v>
      </c>
      <c r="S4726">
        <v>29101</v>
      </c>
    </row>
    <row r="4727" spans="17:19" ht="12.75">
      <c r="Q4727" s="78" t="s">
        <v>5284</v>
      </c>
      <c r="R4727" s="75" t="s">
        <v>360</v>
      </c>
      <c r="S4727">
        <v>53201</v>
      </c>
    </row>
    <row r="4728" spans="17:19" ht="12.75">
      <c r="Q4728" s="78" t="s">
        <v>9335</v>
      </c>
      <c r="R4728" s="75" t="s">
        <v>14172</v>
      </c>
      <c r="S4728">
        <v>29101</v>
      </c>
    </row>
    <row r="4729" spans="17:19" ht="12.75">
      <c r="Q4729" s="78" t="s">
        <v>5285</v>
      </c>
      <c r="R4729" s="75" t="s">
        <v>361</v>
      </c>
      <c r="S4729">
        <v>53201</v>
      </c>
    </row>
    <row r="4730" spans="17:19" ht="12.75">
      <c r="Q4730" s="78" t="s">
        <v>9336</v>
      </c>
      <c r="R4730" s="75" t="s">
        <v>12836</v>
      </c>
      <c r="S4730">
        <v>29101</v>
      </c>
    </row>
    <row r="4731" spans="17:19" ht="12.75">
      <c r="Q4731" s="78" t="s">
        <v>5286</v>
      </c>
      <c r="R4731" s="75" t="s">
        <v>362</v>
      </c>
      <c r="S4731">
        <v>53201</v>
      </c>
    </row>
    <row r="4732" spans="17:19" ht="12.75">
      <c r="Q4732" s="78" t="s">
        <v>9337</v>
      </c>
      <c r="R4732" s="75" t="s">
        <v>14173</v>
      </c>
      <c r="S4732">
        <v>29101</v>
      </c>
    </row>
    <row r="4733" spans="17:19" ht="12.75">
      <c r="Q4733" s="78" t="s">
        <v>5287</v>
      </c>
      <c r="R4733" s="75" t="s">
        <v>363</v>
      </c>
      <c r="S4733">
        <v>53201</v>
      </c>
    </row>
    <row r="4734" spans="17:19" ht="12.75">
      <c r="Q4734" s="78" t="s">
        <v>5288</v>
      </c>
      <c r="R4734" s="75" t="s">
        <v>364</v>
      </c>
      <c r="S4734">
        <v>53201</v>
      </c>
    </row>
    <row r="4735" spans="17:19" ht="12.75">
      <c r="Q4735" s="78" t="s">
        <v>9338</v>
      </c>
      <c r="R4735" s="75" t="s">
        <v>12761</v>
      </c>
      <c r="S4735">
        <v>29101</v>
      </c>
    </row>
    <row r="4736" spans="17:19" ht="12.75">
      <c r="Q4736" s="79" t="s">
        <v>5289</v>
      </c>
      <c r="R4736" s="75" t="s">
        <v>365</v>
      </c>
      <c r="S4736">
        <v>53201</v>
      </c>
    </row>
    <row r="4737" spans="17:19" ht="12.75">
      <c r="Q4737" s="79" t="s">
        <v>5290</v>
      </c>
      <c r="R4737" s="75" t="s">
        <v>366</v>
      </c>
      <c r="S4737">
        <v>53201</v>
      </c>
    </row>
    <row r="4738" spans="17:19" ht="12.75">
      <c r="Q4738" s="79" t="s">
        <v>5291</v>
      </c>
      <c r="R4738" s="75" t="s">
        <v>367</v>
      </c>
      <c r="S4738">
        <v>53201</v>
      </c>
    </row>
    <row r="4739" spans="17:19" ht="12.75">
      <c r="Q4739" s="78" t="s">
        <v>5292</v>
      </c>
      <c r="R4739" s="75" t="s">
        <v>368</v>
      </c>
      <c r="S4739">
        <v>53201</v>
      </c>
    </row>
    <row r="4740" spans="17:19" ht="12.75">
      <c r="Q4740" s="78" t="s">
        <v>5293</v>
      </c>
      <c r="R4740" s="75" t="s">
        <v>369</v>
      </c>
      <c r="S4740">
        <v>53201</v>
      </c>
    </row>
    <row r="4741" spans="17:19" ht="12.75">
      <c r="Q4741" s="78" t="s">
        <v>5294</v>
      </c>
      <c r="R4741" s="75" t="s">
        <v>370</v>
      </c>
      <c r="S4741">
        <v>53201</v>
      </c>
    </row>
    <row r="4742" spans="17:19" ht="12.75">
      <c r="Q4742" s="78" t="s">
        <v>9339</v>
      </c>
      <c r="R4742" s="75" t="s">
        <v>11571</v>
      </c>
      <c r="S4742">
        <v>29101</v>
      </c>
    </row>
    <row r="4743" spans="17:19" ht="12.75">
      <c r="Q4743" s="78" t="s">
        <v>9340</v>
      </c>
      <c r="R4743" s="75" t="s">
        <v>12762</v>
      </c>
      <c r="S4743">
        <v>29101</v>
      </c>
    </row>
    <row r="4744" spans="17:19" ht="12.75">
      <c r="Q4744" s="78" t="s">
        <v>5295</v>
      </c>
      <c r="R4744" s="75" t="s">
        <v>371</v>
      </c>
      <c r="S4744">
        <v>53201</v>
      </c>
    </row>
    <row r="4745" spans="17:19" ht="12.75">
      <c r="Q4745" s="78" t="s">
        <v>9341</v>
      </c>
      <c r="R4745" s="75" t="s">
        <v>12763</v>
      </c>
      <c r="S4745">
        <v>29101</v>
      </c>
    </row>
    <row r="4746" spans="17:19" ht="12.75">
      <c r="Q4746" s="78" t="s">
        <v>9342</v>
      </c>
      <c r="R4746" s="75" t="s">
        <v>12764</v>
      </c>
      <c r="S4746">
        <v>29101</v>
      </c>
    </row>
    <row r="4747" spans="17:19" ht="12.75">
      <c r="Q4747" s="78" t="s">
        <v>5296</v>
      </c>
      <c r="R4747" s="75" t="s">
        <v>372</v>
      </c>
      <c r="S4747">
        <v>53201</v>
      </c>
    </row>
    <row r="4748" spans="17:19" ht="12.75">
      <c r="Q4748" s="78" t="s">
        <v>5297</v>
      </c>
      <c r="R4748" s="75" t="s">
        <v>373</v>
      </c>
      <c r="S4748">
        <v>53201</v>
      </c>
    </row>
    <row r="4749" spans="17:19" ht="12.75">
      <c r="Q4749" s="78" t="s">
        <v>5298</v>
      </c>
      <c r="R4749" s="75" t="s">
        <v>374</v>
      </c>
      <c r="S4749">
        <v>53201</v>
      </c>
    </row>
    <row r="4750" spans="17:19" ht="12.75">
      <c r="Q4750" s="79" t="s">
        <v>5299</v>
      </c>
      <c r="R4750" s="75" t="s">
        <v>375</v>
      </c>
      <c r="S4750">
        <v>53201</v>
      </c>
    </row>
    <row r="4751" spans="17:19" ht="12.75">
      <c r="Q4751" s="79" t="s">
        <v>5300</v>
      </c>
      <c r="R4751" s="75" t="s">
        <v>376</v>
      </c>
      <c r="S4751">
        <v>53201</v>
      </c>
    </row>
    <row r="4752" spans="17:19" ht="12.75">
      <c r="Q4752" s="78" t="s">
        <v>5301</v>
      </c>
      <c r="R4752" s="75" t="s">
        <v>377</v>
      </c>
      <c r="S4752">
        <v>53201</v>
      </c>
    </row>
    <row r="4753" spans="17:19" ht="12.75">
      <c r="Q4753" s="78" t="s">
        <v>5302</v>
      </c>
      <c r="R4753" s="75" t="s">
        <v>378</v>
      </c>
      <c r="S4753">
        <v>53201</v>
      </c>
    </row>
    <row r="4754" spans="17:19" ht="12.75">
      <c r="Q4754" s="78" t="s">
        <v>5303</v>
      </c>
      <c r="R4754" s="75" t="s">
        <v>379</v>
      </c>
      <c r="S4754">
        <v>53201</v>
      </c>
    </row>
    <row r="4755" spans="17:19" ht="12.75">
      <c r="Q4755" s="79" t="s">
        <v>5304</v>
      </c>
      <c r="R4755" s="75" t="s">
        <v>380</v>
      </c>
      <c r="S4755">
        <v>53201</v>
      </c>
    </row>
    <row r="4756" spans="17:19" ht="12.75">
      <c r="Q4756" s="79" t="s">
        <v>5305</v>
      </c>
      <c r="R4756" s="75" t="s">
        <v>381</v>
      </c>
      <c r="S4756">
        <v>53201</v>
      </c>
    </row>
    <row r="4757" spans="17:19" ht="12.75">
      <c r="Q4757" s="79" t="s">
        <v>5306</v>
      </c>
      <c r="R4757" s="75" t="s">
        <v>382</v>
      </c>
      <c r="S4757">
        <v>53201</v>
      </c>
    </row>
    <row r="4758" spans="17:19" ht="12.75">
      <c r="Q4758" s="78" t="s">
        <v>5307</v>
      </c>
      <c r="R4758" s="75" t="s">
        <v>383</v>
      </c>
      <c r="S4758">
        <v>53201</v>
      </c>
    </row>
    <row r="4759" spans="17:19" ht="12.75">
      <c r="Q4759" s="78" t="s">
        <v>5308</v>
      </c>
      <c r="R4759" s="75" t="s">
        <v>384</v>
      </c>
      <c r="S4759">
        <v>53201</v>
      </c>
    </row>
    <row r="4760" spans="17:19" ht="12.75">
      <c r="Q4760" s="78" t="s">
        <v>5309</v>
      </c>
      <c r="R4760" s="75" t="s">
        <v>385</v>
      </c>
      <c r="S4760">
        <v>53201</v>
      </c>
    </row>
    <row r="4761" spans="17:19" ht="12.75">
      <c r="Q4761" s="79" t="s">
        <v>5310</v>
      </c>
      <c r="R4761" s="75" t="s">
        <v>386</v>
      </c>
      <c r="S4761">
        <v>53201</v>
      </c>
    </row>
    <row r="4762" spans="17:19" ht="12.75">
      <c r="Q4762" s="78" t="s">
        <v>5311</v>
      </c>
      <c r="R4762" s="75" t="s">
        <v>387</v>
      </c>
      <c r="S4762">
        <v>53201</v>
      </c>
    </row>
    <row r="4763" spans="17:19" ht="12.75">
      <c r="Q4763" s="78" t="s">
        <v>5312</v>
      </c>
      <c r="R4763" s="75" t="s">
        <v>388</v>
      </c>
      <c r="S4763">
        <v>53201</v>
      </c>
    </row>
    <row r="4764" spans="17:19" ht="12.75">
      <c r="Q4764" s="78" t="s">
        <v>5313</v>
      </c>
      <c r="R4764" s="75" t="s">
        <v>389</v>
      </c>
      <c r="S4764">
        <v>53201</v>
      </c>
    </row>
    <row r="4765" spans="17:19" ht="12.75">
      <c r="Q4765" s="78" t="s">
        <v>9343</v>
      </c>
      <c r="R4765" s="75" t="s">
        <v>12835</v>
      </c>
      <c r="S4765">
        <v>29101</v>
      </c>
    </row>
    <row r="4766" spans="17:19" ht="12.75">
      <c r="Q4766" s="78" t="s">
        <v>5314</v>
      </c>
      <c r="R4766" s="75" t="s">
        <v>390</v>
      </c>
      <c r="S4766">
        <v>53201</v>
      </c>
    </row>
    <row r="4767" spans="17:19" ht="12.75">
      <c r="Q4767" s="79" t="s">
        <v>5315</v>
      </c>
      <c r="R4767" s="75" t="s">
        <v>391</v>
      </c>
      <c r="S4767">
        <v>53201</v>
      </c>
    </row>
    <row r="4768" spans="17:19" ht="12.75">
      <c r="Q4768" s="78" t="s">
        <v>5316</v>
      </c>
      <c r="R4768" s="75" t="s">
        <v>392</v>
      </c>
      <c r="S4768">
        <v>53201</v>
      </c>
    </row>
    <row r="4769" spans="17:19" ht="12.75">
      <c r="Q4769" s="78" t="s">
        <v>5317</v>
      </c>
      <c r="R4769" s="75" t="s">
        <v>393</v>
      </c>
      <c r="S4769">
        <v>53201</v>
      </c>
    </row>
    <row r="4770" spans="17:19" ht="12.75">
      <c r="Q4770" s="79" t="s">
        <v>5318</v>
      </c>
      <c r="R4770" s="75" t="s">
        <v>394</v>
      </c>
      <c r="S4770">
        <v>53201</v>
      </c>
    </row>
    <row r="4771" spans="17:19" ht="12.75">
      <c r="Q4771" s="78" t="s">
        <v>5319</v>
      </c>
      <c r="R4771" s="75" t="s">
        <v>395</v>
      </c>
      <c r="S4771">
        <v>53201</v>
      </c>
    </row>
    <row r="4772" spans="17:19" ht="12.75">
      <c r="Q4772" s="78" t="s">
        <v>5320</v>
      </c>
      <c r="R4772" s="75" t="s">
        <v>396</v>
      </c>
      <c r="S4772">
        <v>53201</v>
      </c>
    </row>
    <row r="4773" spans="17:19" ht="12.75">
      <c r="Q4773" s="79" t="s">
        <v>5321</v>
      </c>
      <c r="R4773" s="75" t="s">
        <v>397</v>
      </c>
      <c r="S4773">
        <v>53201</v>
      </c>
    </row>
    <row r="4774" spans="17:19" ht="12.75">
      <c r="Q4774" s="78" t="s">
        <v>5322</v>
      </c>
      <c r="R4774" s="75" t="s">
        <v>398</v>
      </c>
      <c r="S4774">
        <v>53201</v>
      </c>
    </row>
    <row r="4775" spans="17:19" ht="12.75">
      <c r="Q4775" s="78" t="s">
        <v>5323</v>
      </c>
      <c r="R4775" s="75" t="s">
        <v>399</v>
      </c>
      <c r="S4775">
        <v>53201</v>
      </c>
    </row>
    <row r="4776" spans="17:19" ht="12.75">
      <c r="Q4776" s="78" t="s">
        <v>10317</v>
      </c>
      <c r="R4776" s="75" t="s">
        <v>14046</v>
      </c>
      <c r="S4776">
        <v>21101</v>
      </c>
    </row>
    <row r="4777" spans="17:19" ht="12.75">
      <c r="Q4777" s="78" t="s">
        <v>9344</v>
      </c>
      <c r="R4777" s="75" t="s">
        <v>12831</v>
      </c>
      <c r="S4777">
        <v>29101</v>
      </c>
    </row>
    <row r="4778" spans="17:19" ht="12.75">
      <c r="Q4778" s="78" t="s">
        <v>10745</v>
      </c>
      <c r="R4778" s="75" t="s">
        <v>400</v>
      </c>
      <c r="S4778">
        <v>22104</v>
      </c>
    </row>
    <row r="4779" spans="17:19" ht="12.75">
      <c r="Q4779" s="78" t="s">
        <v>10746</v>
      </c>
      <c r="R4779" s="75" t="s">
        <v>1755</v>
      </c>
      <c r="S4779">
        <v>22104</v>
      </c>
    </row>
    <row r="4780" spans="17:19" ht="12.75">
      <c r="Q4780" s="78" t="s">
        <v>6635</v>
      </c>
      <c r="R4780" s="75" t="s">
        <v>11793</v>
      </c>
      <c r="S4780">
        <v>27301</v>
      </c>
    </row>
    <row r="4781" spans="17:19" ht="12.75">
      <c r="Q4781" s="78" t="s">
        <v>3741</v>
      </c>
      <c r="R4781" s="75" t="s">
        <v>1756</v>
      </c>
      <c r="S4781">
        <v>27101</v>
      </c>
    </row>
    <row r="4782" spans="17:19" ht="12.75">
      <c r="Q4782" s="78" t="s">
        <v>3577</v>
      </c>
      <c r="R4782" s="75" t="s">
        <v>11817</v>
      </c>
      <c r="S4782">
        <v>25501</v>
      </c>
    </row>
    <row r="4783" spans="17:19" ht="12.75">
      <c r="Q4783" s="78" t="s">
        <v>2206</v>
      </c>
      <c r="R4783" s="75" t="s">
        <v>1757</v>
      </c>
      <c r="S4783">
        <v>53101</v>
      </c>
    </row>
    <row r="4784" spans="17:19" ht="12.75">
      <c r="Q4784" s="78" t="s">
        <v>8679</v>
      </c>
      <c r="R4784" s="75" t="s">
        <v>1758</v>
      </c>
      <c r="S4784">
        <v>56701</v>
      </c>
    </row>
    <row r="4785" spans="17:19" ht="12.75">
      <c r="Q4785" s="78" t="s">
        <v>3284</v>
      </c>
      <c r="R4785" s="75" t="s">
        <v>1759</v>
      </c>
      <c r="S4785">
        <v>56902</v>
      </c>
    </row>
    <row r="4786" spans="17:19" ht="12.75">
      <c r="Q4786" s="78" t="s">
        <v>10318</v>
      </c>
      <c r="R4786" s="75" t="s">
        <v>14057</v>
      </c>
      <c r="S4786">
        <v>21101</v>
      </c>
    </row>
    <row r="4787" spans="17:19" ht="12.75">
      <c r="Q4787" s="78" t="s">
        <v>2810</v>
      </c>
      <c r="R4787" s="75" t="s">
        <v>10850</v>
      </c>
      <c r="S4787">
        <v>56301</v>
      </c>
    </row>
    <row r="4788" spans="17:19" ht="12.75">
      <c r="Q4788" s="78" t="s">
        <v>5974</v>
      </c>
      <c r="R4788" s="75" t="s">
        <v>11901</v>
      </c>
      <c r="S4788">
        <v>24801</v>
      </c>
    </row>
    <row r="4789" spans="17:19" ht="12.75">
      <c r="Q4789" s="78" t="s">
        <v>2993</v>
      </c>
      <c r="R4789" s="75" t="s">
        <v>1760</v>
      </c>
      <c r="S4789">
        <v>56501</v>
      </c>
    </row>
    <row r="4790" spans="17:19" ht="12.75">
      <c r="Q4790" s="78" t="s">
        <v>9345</v>
      </c>
      <c r="R4790" s="75" t="s">
        <v>12596</v>
      </c>
      <c r="S4790">
        <v>29101</v>
      </c>
    </row>
    <row r="4791" spans="17:19" ht="12.75">
      <c r="Q4791" s="78" t="s">
        <v>7952</v>
      </c>
      <c r="R4791" s="75" t="s">
        <v>1761</v>
      </c>
      <c r="S4791">
        <v>56101</v>
      </c>
    </row>
    <row r="4792" spans="17:19" ht="12.75">
      <c r="Q4792" s="78" t="s">
        <v>8680</v>
      </c>
      <c r="R4792" s="75" t="s">
        <v>1762</v>
      </c>
      <c r="S4792">
        <v>56701</v>
      </c>
    </row>
    <row r="4793" spans="17:19" ht="12.75">
      <c r="Q4793" s="78" t="s">
        <v>8681</v>
      </c>
      <c r="R4793" s="75" t="s">
        <v>1763</v>
      </c>
      <c r="S4793">
        <v>56701</v>
      </c>
    </row>
    <row r="4794" spans="17:19" ht="12.75">
      <c r="Q4794" s="78" t="s">
        <v>7953</v>
      </c>
      <c r="R4794" s="75" t="s">
        <v>1764</v>
      </c>
      <c r="S4794">
        <v>56101</v>
      </c>
    </row>
    <row r="4795" spans="17:19" ht="12.75">
      <c r="Q4795" s="78" t="s">
        <v>8682</v>
      </c>
      <c r="R4795" s="75" t="s">
        <v>1765</v>
      </c>
      <c r="S4795">
        <v>56701</v>
      </c>
    </row>
    <row r="4796" spans="17:19" ht="12.75">
      <c r="Q4796" s="78" t="s">
        <v>8683</v>
      </c>
      <c r="R4796" s="75" t="s">
        <v>1766</v>
      </c>
      <c r="S4796">
        <v>56701</v>
      </c>
    </row>
    <row r="4797" spans="17:19" ht="12.75">
      <c r="Q4797" s="78" t="s">
        <v>8684</v>
      </c>
      <c r="R4797" s="75" t="s">
        <v>1767</v>
      </c>
      <c r="S4797">
        <v>56701</v>
      </c>
    </row>
    <row r="4798" spans="17:19" ht="12.75">
      <c r="Q4798" s="78" t="s">
        <v>8685</v>
      </c>
      <c r="R4798" s="75" t="s">
        <v>1768</v>
      </c>
      <c r="S4798">
        <v>56701</v>
      </c>
    </row>
    <row r="4799" spans="17:19" ht="12.75">
      <c r="Q4799" s="78" t="s">
        <v>10039</v>
      </c>
      <c r="R4799" s="75" t="s">
        <v>1769</v>
      </c>
      <c r="S4799">
        <v>52201</v>
      </c>
    </row>
    <row r="4800" spans="17:19" ht="12.75">
      <c r="Q4800" s="78" t="s">
        <v>8686</v>
      </c>
      <c r="R4800" s="75" t="s">
        <v>1770</v>
      </c>
      <c r="S4800">
        <v>56701</v>
      </c>
    </row>
    <row r="4801" spans="17:19" ht="12.75">
      <c r="Q4801" s="78" t="s">
        <v>6890</v>
      </c>
      <c r="R4801" s="75" t="s">
        <v>13884</v>
      </c>
      <c r="S4801">
        <v>29601</v>
      </c>
    </row>
    <row r="4802" spans="17:19" ht="12.75">
      <c r="Q4802" s="78" t="s">
        <v>6891</v>
      </c>
      <c r="R4802" s="75" t="s">
        <v>13885</v>
      </c>
      <c r="S4802">
        <v>29601</v>
      </c>
    </row>
    <row r="4803" spans="17:19" ht="12.75">
      <c r="Q4803" s="78" t="s">
        <v>4202</v>
      </c>
      <c r="R4803" s="75" t="s">
        <v>11188</v>
      </c>
      <c r="S4803" s="81">
        <v>51201</v>
      </c>
    </row>
    <row r="4804" spans="17:19" ht="12.75">
      <c r="Q4804" s="78" t="s">
        <v>9912</v>
      </c>
      <c r="R4804" s="75" t="s">
        <v>11073</v>
      </c>
      <c r="S4804">
        <v>51901</v>
      </c>
    </row>
    <row r="4805" spans="17:19" ht="12.75">
      <c r="Q4805" s="78" t="s">
        <v>4203</v>
      </c>
      <c r="R4805" s="75" t="s">
        <v>11185</v>
      </c>
      <c r="S4805" s="81">
        <v>51201</v>
      </c>
    </row>
    <row r="4806" spans="17:19" ht="12.75">
      <c r="Q4806" s="78" t="s">
        <v>4204</v>
      </c>
      <c r="R4806" s="75" t="s">
        <v>11186</v>
      </c>
      <c r="S4806" s="81">
        <v>51201</v>
      </c>
    </row>
    <row r="4807" spans="17:19" ht="12.75">
      <c r="Q4807" s="78" t="s">
        <v>9913</v>
      </c>
      <c r="R4807" s="75" t="s">
        <v>11074</v>
      </c>
      <c r="S4807">
        <v>51901</v>
      </c>
    </row>
    <row r="4808" spans="17:19" ht="12.75">
      <c r="Q4808" s="78" t="s">
        <v>4425</v>
      </c>
      <c r="R4808" s="75" t="s">
        <v>1771</v>
      </c>
      <c r="S4808" s="64">
        <v>51301</v>
      </c>
    </row>
    <row r="4809" spans="17:19" ht="12.75">
      <c r="Q4809" s="78" t="s">
        <v>3285</v>
      </c>
      <c r="R4809" s="75" t="s">
        <v>1772</v>
      </c>
      <c r="S4809">
        <v>56902</v>
      </c>
    </row>
    <row r="4810" spans="17:19" ht="12.75">
      <c r="Q4810" s="78" t="s">
        <v>5142</v>
      </c>
      <c r="R4810" s="75" t="s">
        <v>11530</v>
      </c>
      <c r="S4810">
        <v>25401</v>
      </c>
    </row>
    <row r="4811" spans="17:19" ht="12.75">
      <c r="Q4811" s="78" t="s">
        <v>5772</v>
      </c>
      <c r="R4811" s="75" t="s">
        <v>13640</v>
      </c>
      <c r="S4811">
        <v>24601</v>
      </c>
    </row>
    <row r="4812" spans="17:19" ht="12.75">
      <c r="Q4812" s="78" t="s">
        <v>3286</v>
      </c>
      <c r="R4812" s="75" t="s">
        <v>1773</v>
      </c>
      <c r="S4812">
        <v>56902</v>
      </c>
    </row>
    <row r="4813" spans="17:19" ht="12.75">
      <c r="Q4813" s="78" t="s">
        <v>5143</v>
      </c>
      <c r="R4813" s="75" t="s">
        <v>13666</v>
      </c>
      <c r="S4813">
        <v>25401</v>
      </c>
    </row>
    <row r="4814" spans="17:19" ht="12.75">
      <c r="Q4814" s="78" t="s">
        <v>5144</v>
      </c>
      <c r="R4814" s="75" t="s">
        <v>13662</v>
      </c>
      <c r="S4814">
        <v>25401</v>
      </c>
    </row>
    <row r="4815" spans="17:19" ht="12.75">
      <c r="Q4815" s="78" t="s">
        <v>5145</v>
      </c>
      <c r="R4815" s="75" t="s">
        <v>13663</v>
      </c>
      <c r="S4815">
        <v>25401</v>
      </c>
    </row>
    <row r="4816" spans="17:19" ht="12.75">
      <c r="Q4816" s="78" t="s">
        <v>5146</v>
      </c>
      <c r="R4816" s="75" t="s">
        <v>13664</v>
      </c>
      <c r="S4816">
        <v>25401</v>
      </c>
    </row>
    <row r="4817" spans="17:19" ht="12.75">
      <c r="Q4817" s="78" t="s">
        <v>5147</v>
      </c>
      <c r="R4817" s="75" t="s">
        <v>13665</v>
      </c>
      <c r="S4817">
        <v>25401</v>
      </c>
    </row>
    <row r="4818" spans="17:19" ht="12.75">
      <c r="Q4818" s="78" t="s">
        <v>10405</v>
      </c>
      <c r="R4818" s="75" t="s">
        <v>11562</v>
      </c>
      <c r="S4818">
        <v>21201</v>
      </c>
    </row>
    <row r="4819" spans="17:19" ht="12.75">
      <c r="Q4819" s="78" t="s">
        <v>6892</v>
      </c>
      <c r="R4819" s="75" t="s">
        <v>1774</v>
      </c>
      <c r="S4819">
        <v>29601</v>
      </c>
    </row>
    <row r="4820" spans="17:19" ht="12.75">
      <c r="Q4820" s="78" t="s">
        <v>5148</v>
      </c>
      <c r="R4820" s="75" t="s">
        <v>13670</v>
      </c>
      <c r="S4820">
        <v>25401</v>
      </c>
    </row>
    <row r="4821" spans="17:19" ht="12.75">
      <c r="Q4821" s="78" t="s">
        <v>5149</v>
      </c>
      <c r="R4821" s="75" t="s">
        <v>13671</v>
      </c>
      <c r="S4821">
        <v>25401</v>
      </c>
    </row>
    <row r="4822" spans="17:19" ht="12.75">
      <c r="Q4822" s="78" t="s">
        <v>5877</v>
      </c>
      <c r="R4822" s="75" t="s">
        <v>12726</v>
      </c>
      <c r="S4822">
        <v>24701</v>
      </c>
    </row>
    <row r="4823" spans="17:19" ht="12.75">
      <c r="Q4823" s="78" t="s">
        <v>6893</v>
      </c>
      <c r="R4823" s="75" t="s">
        <v>11838</v>
      </c>
      <c r="S4823">
        <v>29601</v>
      </c>
    </row>
    <row r="4824" spans="17:19" ht="12.75">
      <c r="Q4824" s="78" t="s">
        <v>6894</v>
      </c>
      <c r="R4824" s="75" t="s">
        <v>11839</v>
      </c>
      <c r="S4824">
        <v>29601</v>
      </c>
    </row>
    <row r="4825" spans="17:19" ht="12.75">
      <c r="Q4825" s="78" t="s">
        <v>5150</v>
      </c>
      <c r="R4825" s="75" t="s">
        <v>13672</v>
      </c>
      <c r="S4825">
        <v>25401</v>
      </c>
    </row>
    <row r="4826" spans="17:19" ht="12.75">
      <c r="Q4826" s="78" t="s">
        <v>5151</v>
      </c>
      <c r="R4826" s="75" t="s">
        <v>13673</v>
      </c>
      <c r="S4826">
        <v>25401</v>
      </c>
    </row>
    <row r="4827" spans="17:19" ht="12.75">
      <c r="Q4827" s="78" t="s">
        <v>5152</v>
      </c>
      <c r="R4827" s="75" t="s">
        <v>13674</v>
      </c>
      <c r="S4827">
        <v>25401</v>
      </c>
    </row>
    <row r="4828" spans="17:19" ht="12.75">
      <c r="Q4828" s="78" t="s">
        <v>5153</v>
      </c>
      <c r="R4828" s="75" t="s">
        <v>13675</v>
      </c>
      <c r="S4828">
        <v>25401</v>
      </c>
    </row>
    <row r="4829" spans="17:19" ht="12.75">
      <c r="Q4829" s="78" t="s">
        <v>5154</v>
      </c>
      <c r="R4829" s="75" t="s">
        <v>13676</v>
      </c>
      <c r="S4829">
        <v>25401</v>
      </c>
    </row>
    <row r="4830" spans="17:19" ht="12.75">
      <c r="Q4830" s="78" t="s">
        <v>5155</v>
      </c>
      <c r="R4830" s="75" t="s">
        <v>13677</v>
      </c>
      <c r="S4830">
        <v>25401</v>
      </c>
    </row>
    <row r="4831" spans="17:19" ht="12.75">
      <c r="Q4831" s="78" t="s">
        <v>5156</v>
      </c>
      <c r="R4831" s="75" t="s">
        <v>13679</v>
      </c>
      <c r="S4831">
        <v>25401</v>
      </c>
    </row>
    <row r="4832" spans="17:19" ht="12.75">
      <c r="Q4832" s="78" t="s">
        <v>5157</v>
      </c>
      <c r="R4832" s="75" t="s">
        <v>13678</v>
      </c>
      <c r="S4832">
        <v>25401</v>
      </c>
    </row>
    <row r="4833" spans="17:19" ht="12.75">
      <c r="Q4833" s="78" t="s">
        <v>5158</v>
      </c>
      <c r="R4833" s="75" t="s">
        <v>13680</v>
      </c>
      <c r="S4833">
        <v>25401</v>
      </c>
    </row>
    <row r="4834" spans="17:19" ht="12.75">
      <c r="Q4834" s="78" t="s">
        <v>5159</v>
      </c>
      <c r="R4834" s="75" t="s">
        <v>13681</v>
      </c>
      <c r="S4834">
        <v>25401</v>
      </c>
    </row>
    <row r="4835" spans="17:19" ht="12.75">
      <c r="Q4835" s="78" t="s">
        <v>5160</v>
      </c>
      <c r="R4835" s="75" t="s">
        <v>13682</v>
      </c>
      <c r="S4835">
        <v>25401</v>
      </c>
    </row>
    <row r="4836" spans="17:19" ht="12.75">
      <c r="Q4836" s="78" t="s">
        <v>5161</v>
      </c>
      <c r="R4836" s="75" t="s">
        <v>13683</v>
      </c>
      <c r="S4836">
        <v>25401</v>
      </c>
    </row>
    <row r="4837" spans="17:19" ht="12.75">
      <c r="Q4837" s="78" t="s">
        <v>5162</v>
      </c>
      <c r="R4837" s="75" t="s">
        <v>13684</v>
      </c>
      <c r="S4837">
        <v>25401</v>
      </c>
    </row>
    <row r="4838" spans="17:19" ht="12.75">
      <c r="Q4838" s="78" t="s">
        <v>5163</v>
      </c>
      <c r="R4838" s="75" t="s">
        <v>13686</v>
      </c>
      <c r="S4838">
        <v>25401</v>
      </c>
    </row>
    <row r="4839" spans="17:19" ht="12.75">
      <c r="Q4839" s="78" t="s">
        <v>5164</v>
      </c>
      <c r="R4839" s="75" t="s">
        <v>13075</v>
      </c>
      <c r="S4839">
        <v>25401</v>
      </c>
    </row>
    <row r="4840" spans="17:19" ht="12.75">
      <c r="Q4840" s="78" t="s">
        <v>5165</v>
      </c>
      <c r="R4840" s="75" t="s">
        <v>13692</v>
      </c>
      <c r="S4840">
        <v>25401</v>
      </c>
    </row>
    <row r="4841" spans="17:19" ht="12.75">
      <c r="Q4841" s="78" t="s">
        <v>5166</v>
      </c>
      <c r="R4841" s="75" t="s">
        <v>13693</v>
      </c>
      <c r="S4841">
        <v>25401</v>
      </c>
    </row>
    <row r="4842" spans="17:19" ht="12.75">
      <c r="Q4842" s="78" t="s">
        <v>7512</v>
      </c>
      <c r="R4842" s="75" t="s">
        <v>13694</v>
      </c>
      <c r="S4842">
        <v>25401</v>
      </c>
    </row>
    <row r="4843" spans="17:19" ht="12.75">
      <c r="Q4843" s="78" t="s">
        <v>7513</v>
      </c>
      <c r="R4843" s="75" t="s">
        <v>13067</v>
      </c>
      <c r="S4843">
        <v>25401</v>
      </c>
    </row>
    <row r="4844" spans="17:19" ht="12.75">
      <c r="Q4844" s="78" t="s">
        <v>7514</v>
      </c>
      <c r="R4844" s="75" t="s">
        <v>13068</v>
      </c>
      <c r="S4844">
        <v>25401</v>
      </c>
    </row>
    <row r="4845" spans="17:19" ht="12.75">
      <c r="Q4845" s="78" t="s">
        <v>7515</v>
      </c>
      <c r="R4845" s="75" t="s">
        <v>13685</v>
      </c>
      <c r="S4845">
        <v>25401</v>
      </c>
    </row>
    <row r="4846" spans="17:19" ht="12.75">
      <c r="Q4846" s="78" t="s">
        <v>7516</v>
      </c>
      <c r="R4846" s="75" t="s">
        <v>13069</v>
      </c>
      <c r="S4846">
        <v>25401</v>
      </c>
    </row>
    <row r="4847" spans="17:19" ht="12.75">
      <c r="Q4847" s="78" t="s">
        <v>7517</v>
      </c>
      <c r="R4847" s="75" t="s">
        <v>13070</v>
      </c>
      <c r="S4847">
        <v>25401</v>
      </c>
    </row>
    <row r="4848" spans="17:19" ht="12.75">
      <c r="Q4848" s="78" t="s">
        <v>7518</v>
      </c>
      <c r="R4848" s="75" t="s">
        <v>13071</v>
      </c>
      <c r="S4848">
        <v>25401</v>
      </c>
    </row>
    <row r="4849" spans="17:19" ht="12.75">
      <c r="Q4849" s="78" t="s">
        <v>7519</v>
      </c>
      <c r="R4849" s="75" t="s">
        <v>13072</v>
      </c>
      <c r="S4849">
        <v>25401</v>
      </c>
    </row>
    <row r="4850" spans="17:19" ht="12.75">
      <c r="Q4850" s="78" t="s">
        <v>7520</v>
      </c>
      <c r="R4850" s="75" t="s">
        <v>13073</v>
      </c>
      <c r="S4850">
        <v>25401</v>
      </c>
    </row>
    <row r="4851" spans="17:19" ht="12.75">
      <c r="Q4851" s="78" t="s">
        <v>7521</v>
      </c>
      <c r="R4851" s="75" t="s">
        <v>13074</v>
      </c>
      <c r="S4851">
        <v>25401</v>
      </c>
    </row>
    <row r="4852" spans="17:19" ht="12.75">
      <c r="Q4852" s="78" t="s">
        <v>7522</v>
      </c>
      <c r="R4852" s="75" t="s">
        <v>13076</v>
      </c>
      <c r="S4852">
        <v>25401</v>
      </c>
    </row>
    <row r="4853" spans="17:19" ht="12.75">
      <c r="Q4853" s="78" t="s">
        <v>7523</v>
      </c>
      <c r="R4853" s="75" t="s">
        <v>13078</v>
      </c>
      <c r="S4853">
        <v>25401</v>
      </c>
    </row>
    <row r="4854" spans="17:19" ht="12.75">
      <c r="Q4854" s="78" t="s">
        <v>7524</v>
      </c>
      <c r="R4854" s="75" t="s">
        <v>13657</v>
      </c>
      <c r="S4854">
        <v>25401</v>
      </c>
    </row>
    <row r="4855" spans="17:19" ht="12.75">
      <c r="Q4855" s="78" t="s">
        <v>7525</v>
      </c>
      <c r="R4855" s="75" t="s">
        <v>13658</v>
      </c>
      <c r="S4855">
        <v>25401</v>
      </c>
    </row>
    <row r="4856" spans="17:19" ht="12.75">
      <c r="Q4856" s="78" t="s">
        <v>7526</v>
      </c>
      <c r="R4856" s="75" t="s">
        <v>13066</v>
      </c>
      <c r="S4856">
        <v>25401</v>
      </c>
    </row>
    <row r="4857" spans="17:19" ht="12.75">
      <c r="Q4857" s="78" t="s">
        <v>7527</v>
      </c>
      <c r="R4857" s="75" t="s">
        <v>13079</v>
      </c>
      <c r="S4857">
        <v>25401</v>
      </c>
    </row>
    <row r="4858" spans="17:19" ht="12.75">
      <c r="Q4858" s="78" t="s">
        <v>7528</v>
      </c>
      <c r="R4858" s="75" t="s">
        <v>13080</v>
      </c>
      <c r="S4858">
        <v>25401</v>
      </c>
    </row>
    <row r="4859" spans="17:19" ht="12.75">
      <c r="Q4859" s="78" t="s">
        <v>7529</v>
      </c>
      <c r="R4859" s="75" t="s">
        <v>13081</v>
      </c>
      <c r="S4859">
        <v>25401</v>
      </c>
    </row>
    <row r="4860" spans="17:19" ht="12.75">
      <c r="Q4860" s="78" t="s">
        <v>7530</v>
      </c>
      <c r="R4860" s="75" t="s">
        <v>13082</v>
      </c>
      <c r="S4860">
        <v>25401</v>
      </c>
    </row>
    <row r="4861" spans="17:19" ht="12.75">
      <c r="Q4861" s="78" t="s">
        <v>7531</v>
      </c>
      <c r="R4861" s="75" t="s">
        <v>13083</v>
      </c>
      <c r="S4861">
        <v>25401</v>
      </c>
    </row>
    <row r="4862" spans="17:19" ht="12.75">
      <c r="Q4862" s="78" t="s">
        <v>7532</v>
      </c>
      <c r="R4862" s="75" t="s">
        <v>13084</v>
      </c>
      <c r="S4862">
        <v>25401</v>
      </c>
    </row>
    <row r="4863" spans="17:19" ht="12.75">
      <c r="Q4863" s="78" t="s">
        <v>8443</v>
      </c>
      <c r="R4863" s="75" t="s">
        <v>12260</v>
      </c>
      <c r="S4863">
        <v>25201</v>
      </c>
    </row>
    <row r="4864" spans="17:19" ht="12.75">
      <c r="Q4864" s="78" t="s">
        <v>10503</v>
      </c>
      <c r="R4864" s="75" t="s">
        <v>11997</v>
      </c>
      <c r="S4864">
        <v>21601</v>
      </c>
    </row>
    <row r="4865" spans="17:19" ht="12.75">
      <c r="Q4865" s="78" t="s">
        <v>9914</v>
      </c>
      <c r="R4865" s="75" t="s">
        <v>11997</v>
      </c>
      <c r="S4865">
        <v>51901</v>
      </c>
    </row>
    <row r="4866" spans="17:19" ht="12.75">
      <c r="Q4866" s="78" t="s">
        <v>10111</v>
      </c>
      <c r="R4866" s="75" t="s">
        <v>1775</v>
      </c>
      <c r="S4866">
        <v>52301</v>
      </c>
    </row>
    <row r="4867" spans="17:19" ht="12.75">
      <c r="Q4867" s="78" t="s">
        <v>5584</v>
      </c>
      <c r="R4867" s="75" t="s">
        <v>10988</v>
      </c>
      <c r="S4867">
        <v>56201</v>
      </c>
    </row>
    <row r="4868" spans="17:19" ht="12.75">
      <c r="Q4868" s="78" t="s">
        <v>5585</v>
      </c>
      <c r="R4868" s="75" t="s">
        <v>10989</v>
      </c>
      <c r="S4868">
        <v>56201</v>
      </c>
    </row>
    <row r="4869" spans="17:19" ht="12.75">
      <c r="Q4869" s="78" t="s">
        <v>5586</v>
      </c>
      <c r="R4869" s="75" t="s">
        <v>10990</v>
      </c>
      <c r="S4869">
        <v>56201</v>
      </c>
    </row>
    <row r="4870" spans="17:19" ht="12.75">
      <c r="Q4870" s="78" t="s">
        <v>5587</v>
      </c>
      <c r="R4870" s="75" t="s">
        <v>10991</v>
      </c>
      <c r="S4870">
        <v>56201</v>
      </c>
    </row>
    <row r="4871" spans="17:19" ht="12.75">
      <c r="Q4871" s="78" t="s">
        <v>5878</v>
      </c>
      <c r="R4871" s="75" t="s">
        <v>12617</v>
      </c>
      <c r="S4871">
        <v>24701</v>
      </c>
    </row>
    <row r="4872" spans="17:19" ht="12.75">
      <c r="Q4872" s="78" t="s">
        <v>3287</v>
      </c>
      <c r="R4872" s="75" t="s">
        <v>1776</v>
      </c>
      <c r="S4872">
        <v>56902</v>
      </c>
    </row>
    <row r="4873" spans="17:19" ht="12.75">
      <c r="Q4873" s="78" t="s">
        <v>9346</v>
      </c>
      <c r="R4873" s="75" t="s">
        <v>14175</v>
      </c>
      <c r="S4873">
        <v>29101</v>
      </c>
    </row>
    <row r="4874" spans="17:19" ht="12.75">
      <c r="Q4874" s="78" t="s">
        <v>9915</v>
      </c>
      <c r="R4874" s="75" t="s">
        <v>11075</v>
      </c>
      <c r="S4874">
        <v>51901</v>
      </c>
    </row>
    <row r="4875" spans="17:19" ht="12.75">
      <c r="Q4875" s="78" t="s">
        <v>3288</v>
      </c>
      <c r="R4875" s="75" t="s">
        <v>1777</v>
      </c>
      <c r="S4875">
        <v>56902</v>
      </c>
    </row>
    <row r="4876" spans="17:19" ht="12.75">
      <c r="Q4876" s="78" t="s">
        <v>3289</v>
      </c>
      <c r="R4876" s="75" t="s">
        <v>1778</v>
      </c>
      <c r="S4876">
        <v>56902</v>
      </c>
    </row>
    <row r="4877" spans="17:19" ht="12.75">
      <c r="Q4877" s="78" t="s">
        <v>10416</v>
      </c>
      <c r="R4877" s="75" t="s">
        <v>1779</v>
      </c>
      <c r="S4877">
        <v>21301</v>
      </c>
    </row>
    <row r="4878" spans="17:19" ht="12.75">
      <c r="Q4878" s="78" t="s">
        <v>3290</v>
      </c>
      <c r="R4878" s="75" t="s">
        <v>1780</v>
      </c>
      <c r="S4878">
        <v>56902</v>
      </c>
    </row>
    <row r="4879" spans="17:19" ht="12.75">
      <c r="Q4879" s="78" t="s">
        <v>8523</v>
      </c>
      <c r="R4879" s="75" t="s">
        <v>1781</v>
      </c>
      <c r="S4879">
        <v>56601</v>
      </c>
    </row>
    <row r="4880" spans="17:19" ht="12.75">
      <c r="Q4880" s="78" t="s">
        <v>8524</v>
      </c>
      <c r="R4880" s="75" t="s">
        <v>1782</v>
      </c>
      <c r="S4880">
        <v>56601</v>
      </c>
    </row>
    <row r="4881" spans="17:19" ht="12.75">
      <c r="Q4881" s="78" t="s">
        <v>8525</v>
      </c>
      <c r="R4881" s="75" t="s">
        <v>1783</v>
      </c>
      <c r="S4881">
        <v>56601</v>
      </c>
    </row>
    <row r="4882" spans="17:19" ht="12.75">
      <c r="Q4882" s="78" t="s">
        <v>4426</v>
      </c>
      <c r="R4882" s="75" t="s">
        <v>1784</v>
      </c>
      <c r="S4882" s="64">
        <v>51301</v>
      </c>
    </row>
    <row r="4883" spans="17:19" ht="12.75">
      <c r="Q4883" s="78" t="s">
        <v>7009</v>
      </c>
      <c r="R4883" s="75" t="s">
        <v>11969</v>
      </c>
      <c r="S4883">
        <v>29901</v>
      </c>
    </row>
    <row r="4884" spans="17:19" ht="12.75">
      <c r="Q4884" s="78" t="s">
        <v>2811</v>
      </c>
      <c r="R4884" s="75" t="s">
        <v>10851</v>
      </c>
      <c r="S4884">
        <v>56301</v>
      </c>
    </row>
    <row r="4885" spans="17:19" ht="12.75">
      <c r="Q4885" s="78" t="s">
        <v>2812</v>
      </c>
      <c r="R4885" s="75" t="s">
        <v>10852</v>
      </c>
      <c r="S4885">
        <v>56301</v>
      </c>
    </row>
    <row r="4886" spans="17:19" ht="12.75">
      <c r="Q4886" s="78" t="s">
        <v>3794</v>
      </c>
      <c r="R4886" s="75" t="s">
        <v>1785</v>
      </c>
      <c r="S4886">
        <v>57801</v>
      </c>
    </row>
    <row r="4887" spans="17:19" ht="12.75">
      <c r="Q4887" s="78" t="s">
        <v>5588</v>
      </c>
      <c r="R4887" s="75" t="s">
        <v>9104</v>
      </c>
      <c r="S4887">
        <v>56201</v>
      </c>
    </row>
    <row r="4888" spans="17:19" ht="12.75">
      <c r="Q4888" s="78" t="s">
        <v>5589</v>
      </c>
      <c r="R4888" s="75" t="s">
        <v>9105</v>
      </c>
      <c r="S4888">
        <v>56201</v>
      </c>
    </row>
    <row r="4889" spans="17:19" ht="12.75">
      <c r="Q4889" s="78" t="s">
        <v>5590</v>
      </c>
      <c r="R4889" s="75" t="s">
        <v>9106</v>
      </c>
      <c r="S4889">
        <v>56201</v>
      </c>
    </row>
    <row r="4890" spans="17:19" ht="12.75">
      <c r="Q4890" s="78" t="s">
        <v>5591</v>
      </c>
      <c r="R4890" s="75" t="s">
        <v>9107</v>
      </c>
      <c r="S4890">
        <v>56201</v>
      </c>
    </row>
    <row r="4891" spans="17:19" ht="12.75">
      <c r="Q4891" s="78" t="s">
        <v>5592</v>
      </c>
      <c r="R4891" s="75" t="s">
        <v>9108</v>
      </c>
      <c r="S4891">
        <v>56201</v>
      </c>
    </row>
    <row r="4892" spans="17:19" ht="12.75">
      <c r="Q4892" s="78" t="s">
        <v>5593</v>
      </c>
      <c r="R4892" s="75" t="s">
        <v>9109</v>
      </c>
      <c r="S4892">
        <v>56201</v>
      </c>
    </row>
    <row r="4893" spans="17:19" ht="12.75">
      <c r="Q4893" s="78" t="s">
        <v>5594</v>
      </c>
      <c r="R4893" s="75" t="s">
        <v>9110</v>
      </c>
      <c r="S4893">
        <v>56201</v>
      </c>
    </row>
    <row r="4894" spans="17:19" ht="12.75">
      <c r="Q4894" s="78" t="s">
        <v>5595</v>
      </c>
      <c r="R4894" s="75" t="s">
        <v>9111</v>
      </c>
      <c r="S4894">
        <v>56201</v>
      </c>
    </row>
    <row r="4895" spans="17:19" ht="12.75">
      <c r="Q4895" s="78" t="s">
        <v>5596</v>
      </c>
      <c r="R4895" s="75" t="s">
        <v>9112</v>
      </c>
      <c r="S4895">
        <v>56201</v>
      </c>
    </row>
    <row r="4896" spans="17:19" ht="12.75">
      <c r="Q4896" s="78" t="s">
        <v>5597</v>
      </c>
      <c r="R4896" s="75" t="s">
        <v>9113</v>
      </c>
      <c r="S4896">
        <v>56201</v>
      </c>
    </row>
    <row r="4897" spans="17:19" ht="12.75">
      <c r="Q4897" s="78" t="s">
        <v>5598</v>
      </c>
      <c r="R4897" s="75" t="s">
        <v>9114</v>
      </c>
      <c r="S4897">
        <v>56201</v>
      </c>
    </row>
    <row r="4898" spans="17:19" ht="12.75">
      <c r="Q4898" s="78" t="s">
        <v>5599</v>
      </c>
      <c r="R4898" s="75" t="s">
        <v>9115</v>
      </c>
      <c r="S4898">
        <v>56201</v>
      </c>
    </row>
    <row r="4899" spans="17:19" ht="12.75">
      <c r="Q4899" s="78" t="s">
        <v>5600</v>
      </c>
      <c r="R4899" s="75" t="s">
        <v>9116</v>
      </c>
      <c r="S4899">
        <v>56201</v>
      </c>
    </row>
    <row r="4900" spans="17:19" ht="12.75">
      <c r="Q4900" s="78" t="s">
        <v>5601</v>
      </c>
      <c r="R4900" s="75" t="s">
        <v>9117</v>
      </c>
      <c r="S4900">
        <v>56201</v>
      </c>
    </row>
    <row r="4901" spans="17:19" ht="12.75">
      <c r="Q4901" s="78" t="s">
        <v>2813</v>
      </c>
      <c r="R4901" s="75" t="s">
        <v>10853</v>
      </c>
      <c r="S4901">
        <v>56301</v>
      </c>
    </row>
    <row r="4902" spans="17:19" ht="12.75">
      <c r="Q4902" s="78" t="s">
        <v>2814</v>
      </c>
      <c r="R4902" s="75" t="s">
        <v>10854</v>
      </c>
      <c r="S4902">
        <v>56301</v>
      </c>
    </row>
    <row r="4903" spans="17:19" ht="12.75">
      <c r="Q4903" s="78" t="s">
        <v>5602</v>
      </c>
      <c r="R4903" s="75" t="s">
        <v>10992</v>
      </c>
      <c r="S4903">
        <v>56201</v>
      </c>
    </row>
    <row r="4904" spans="17:19" ht="12.75">
      <c r="Q4904" s="78" t="s">
        <v>5603</v>
      </c>
      <c r="R4904" s="75" t="s">
        <v>10993</v>
      </c>
      <c r="S4904">
        <v>56201</v>
      </c>
    </row>
    <row r="4905" spans="17:19" ht="12.75">
      <c r="Q4905" s="78" t="s">
        <v>5604</v>
      </c>
      <c r="R4905" s="75" t="s">
        <v>10994</v>
      </c>
      <c r="S4905">
        <v>56201</v>
      </c>
    </row>
    <row r="4906" spans="17:19" ht="12.75">
      <c r="Q4906" s="78" t="s">
        <v>5605</v>
      </c>
      <c r="R4906" s="75" t="s">
        <v>10995</v>
      </c>
      <c r="S4906">
        <v>56201</v>
      </c>
    </row>
    <row r="4907" spans="17:19" ht="12.75">
      <c r="Q4907" s="78" t="s">
        <v>5606</v>
      </c>
      <c r="R4907" s="75" t="s">
        <v>10996</v>
      </c>
      <c r="S4907">
        <v>56201</v>
      </c>
    </row>
    <row r="4908" spans="17:19" ht="12.75">
      <c r="Q4908" s="78" t="s">
        <v>5607</v>
      </c>
      <c r="R4908" s="75" t="s">
        <v>10997</v>
      </c>
      <c r="S4908">
        <v>56201</v>
      </c>
    </row>
    <row r="4909" spans="17:19" ht="12.75">
      <c r="Q4909" s="78" t="s">
        <v>5608</v>
      </c>
      <c r="R4909" s="75" t="s">
        <v>10998</v>
      </c>
      <c r="S4909">
        <v>56201</v>
      </c>
    </row>
    <row r="4910" spans="17:19" ht="12.75">
      <c r="Q4910" s="78" t="s">
        <v>5609</v>
      </c>
      <c r="R4910" s="75" t="s">
        <v>10999</v>
      </c>
      <c r="S4910">
        <v>56201</v>
      </c>
    </row>
    <row r="4911" spans="17:19" ht="12.75">
      <c r="Q4911" s="78" t="s">
        <v>5610</v>
      </c>
      <c r="R4911" s="75" t="s">
        <v>11000</v>
      </c>
      <c r="S4911">
        <v>56201</v>
      </c>
    </row>
    <row r="4912" spans="17:19" ht="12.75">
      <c r="Q4912" s="78" t="s">
        <v>5611</v>
      </c>
      <c r="R4912" s="75" t="s">
        <v>11001</v>
      </c>
      <c r="S4912">
        <v>56201</v>
      </c>
    </row>
    <row r="4913" spans="17:19" ht="12.75">
      <c r="Q4913" s="78" t="s">
        <v>5612</v>
      </c>
      <c r="R4913" s="75" t="s">
        <v>11002</v>
      </c>
      <c r="S4913">
        <v>56201</v>
      </c>
    </row>
    <row r="4914" spans="17:19" ht="12.75">
      <c r="Q4914" s="78" t="s">
        <v>5613</v>
      </c>
      <c r="R4914" s="75" t="s">
        <v>11003</v>
      </c>
      <c r="S4914">
        <v>56201</v>
      </c>
    </row>
    <row r="4915" spans="17:19" ht="12.75">
      <c r="Q4915" s="78" t="s">
        <v>5614</v>
      </c>
      <c r="R4915" s="75" t="s">
        <v>11004</v>
      </c>
      <c r="S4915">
        <v>56201</v>
      </c>
    </row>
    <row r="4916" spans="17:19" ht="12.75">
      <c r="Q4916" s="78" t="s">
        <v>5615</v>
      </c>
      <c r="R4916" s="75" t="s">
        <v>9118</v>
      </c>
      <c r="S4916">
        <v>56201</v>
      </c>
    </row>
    <row r="4917" spans="17:19" ht="12.75">
      <c r="Q4917" s="78" t="s">
        <v>5616</v>
      </c>
      <c r="R4917" s="75" t="s">
        <v>9119</v>
      </c>
      <c r="S4917">
        <v>56201</v>
      </c>
    </row>
    <row r="4918" spans="17:19" ht="12.75">
      <c r="Q4918" s="78" t="s">
        <v>5617</v>
      </c>
      <c r="R4918" s="75" t="s">
        <v>9120</v>
      </c>
      <c r="S4918">
        <v>56201</v>
      </c>
    </row>
    <row r="4919" spans="17:19" ht="12.75">
      <c r="Q4919" s="78" t="s">
        <v>5618</v>
      </c>
      <c r="R4919" s="75" t="s">
        <v>9121</v>
      </c>
      <c r="S4919">
        <v>56201</v>
      </c>
    </row>
    <row r="4920" spans="17:19" ht="12.75">
      <c r="Q4920" s="78" t="s">
        <v>5619</v>
      </c>
      <c r="R4920" s="75" t="s">
        <v>9122</v>
      </c>
      <c r="S4920">
        <v>56201</v>
      </c>
    </row>
    <row r="4921" spans="17:19" ht="12.75">
      <c r="Q4921" s="78" t="s">
        <v>5620</v>
      </c>
      <c r="R4921" s="75" t="s">
        <v>9123</v>
      </c>
      <c r="S4921">
        <v>56201</v>
      </c>
    </row>
    <row r="4922" spans="17:19" ht="12.75">
      <c r="Q4922" s="78" t="s">
        <v>5621</v>
      </c>
      <c r="R4922" s="75" t="s">
        <v>9124</v>
      </c>
      <c r="S4922">
        <v>56201</v>
      </c>
    </row>
    <row r="4923" spans="17:19" ht="12.75">
      <c r="Q4923" s="78" t="s">
        <v>5622</v>
      </c>
      <c r="R4923" s="75" t="s">
        <v>1786</v>
      </c>
      <c r="S4923">
        <v>56201</v>
      </c>
    </row>
    <row r="4924" spans="17:19" ht="12.75">
      <c r="Q4924" s="78" t="s">
        <v>5623</v>
      </c>
      <c r="R4924" s="75" t="s">
        <v>11173</v>
      </c>
      <c r="S4924">
        <v>56201</v>
      </c>
    </row>
    <row r="4925" spans="17:19" ht="12.75">
      <c r="Q4925" s="78" t="s">
        <v>5624</v>
      </c>
      <c r="R4925" s="75" t="s">
        <v>11174</v>
      </c>
      <c r="S4925">
        <v>56201</v>
      </c>
    </row>
    <row r="4926" spans="17:19" ht="12.75">
      <c r="Q4926" s="78" t="s">
        <v>10319</v>
      </c>
      <c r="R4926" s="75" t="s">
        <v>14000</v>
      </c>
      <c r="S4926">
        <v>21101</v>
      </c>
    </row>
    <row r="4927" spans="17:19" ht="12.75">
      <c r="Q4927" s="78" t="s">
        <v>9916</v>
      </c>
      <c r="R4927" s="75" t="s">
        <v>1787</v>
      </c>
      <c r="S4927">
        <v>51901</v>
      </c>
    </row>
    <row r="4928" spans="17:19" ht="12.75">
      <c r="Q4928" s="78" t="s">
        <v>6895</v>
      </c>
      <c r="R4928" s="75" t="s">
        <v>1788</v>
      </c>
      <c r="S4928">
        <v>29601</v>
      </c>
    </row>
    <row r="4929" spans="17:19" ht="12.75">
      <c r="Q4929" s="78" t="s">
        <v>3291</v>
      </c>
      <c r="R4929" s="75" t="s">
        <v>1789</v>
      </c>
      <c r="S4929">
        <v>56902</v>
      </c>
    </row>
    <row r="4930" spans="17:19" ht="12.75">
      <c r="Q4930" s="78" t="s">
        <v>5625</v>
      </c>
      <c r="R4930" s="75" t="s">
        <v>11005</v>
      </c>
      <c r="S4930">
        <v>56201</v>
      </c>
    </row>
    <row r="4931" spans="17:19" ht="12.75">
      <c r="Q4931" s="78" t="s">
        <v>7847</v>
      </c>
      <c r="R4931" s="75" t="s">
        <v>7079</v>
      </c>
      <c r="S4931">
        <v>54201</v>
      </c>
    </row>
    <row r="4932" spans="17:19" ht="12.75">
      <c r="Q4932" s="78" t="s">
        <v>7848</v>
      </c>
      <c r="R4932" s="75" t="s">
        <v>7080</v>
      </c>
      <c r="S4932">
        <v>54201</v>
      </c>
    </row>
    <row r="4933" spans="17:19" ht="12.75">
      <c r="Q4933" s="78" t="s">
        <v>7849</v>
      </c>
      <c r="R4933" s="75" t="s">
        <v>7081</v>
      </c>
      <c r="S4933">
        <v>54201</v>
      </c>
    </row>
    <row r="4934" spans="17:19" ht="12.75">
      <c r="Q4934" s="78" t="s">
        <v>7850</v>
      </c>
      <c r="R4934" s="75" t="s">
        <v>10773</v>
      </c>
      <c r="S4934">
        <v>54201</v>
      </c>
    </row>
    <row r="4935" spans="17:19" ht="12.75">
      <c r="Q4935" s="78" t="s">
        <v>10747</v>
      </c>
      <c r="R4935" s="75" t="s">
        <v>1790</v>
      </c>
      <c r="S4935">
        <v>22104</v>
      </c>
    </row>
    <row r="4936" spans="17:19" ht="12.75">
      <c r="Q4936" s="78" t="s">
        <v>3795</v>
      </c>
      <c r="R4936" s="75" t="s">
        <v>1791</v>
      </c>
      <c r="S4936">
        <v>57801</v>
      </c>
    </row>
    <row r="4937" spans="17:19" ht="12.75">
      <c r="Q4937" s="78" t="s">
        <v>4427</v>
      </c>
      <c r="R4937" s="75" t="s">
        <v>1792</v>
      </c>
      <c r="S4937" s="64">
        <v>51301</v>
      </c>
    </row>
    <row r="4938" spans="17:19" ht="12.75">
      <c r="Q4938" s="78" t="s">
        <v>6896</v>
      </c>
      <c r="R4938" s="75" t="s">
        <v>13641</v>
      </c>
      <c r="S4938">
        <v>29601</v>
      </c>
    </row>
    <row r="4939" spans="17:19" ht="12.75">
      <c r="Q4939" s="78" t="s">
        <v>8281</v>
      </c>
      <c r="R4939" s="75" t="s">
        <v>11970</v>
      </c>
      <c r="S4939">
        <v>22301</v>
      </c>
    </row>
    <row r="4940" spans="17:19" ht="12.75">
      <c r="Q4940" s="78" t="s">
        <v>4428</v>
      </c>
      <c r="R4940" s="75" t="s">
        <v>8429</v>
      </c>
      <c r="S4940" s="64">
        <v>51301</v>
      </c>
    </row>
    <row r="4941" spans="17:19" ht="12.75">
      <c r="Q4941" s="78" t="s">
        <v>3578</v>
      </c>
      <c r="R4941" s="75" t="s">
        <v>12387</v>
      </c>
      <c r="S4941">
        <v>25501</v>
      </c>
    </row>
    <row r="4942" spans="17:19" ht="12.75">
      <c r="Q4942" s="78" t="s">
        <v>8282</v>
      </c>
      <c r="R4942" s="75" t="s">
        <v>1793</v>
      </c>
      <c r="S4942">
        <v>22301</v>
      </c>
    </row>
    <row r="4943" spans="17:19" ht="12.75">
      <c r="Q4943" s="78" t="s">
        <v>6897</v>
      </c>
      <c r="R4943" s="75" t="s">
        <v>1794</v>
      </c>
      <c r="S4943">
        <v>29601</v>
      </c>
    </row>
    <row r="4944" spans="17:19" ht="12.75">
      <c r="Q4944" s="78" t="s">
        <v>6898</v>
      </c>
      <c r="R4944" s="75" t="s">
        <v>1795</v>
      </c>
      <c r="S4944">
        <v>29601</v>
      </c>
    </row>
    <row r="4945" spans="17:19" ht="12.75">
      <c r="Q4945" s="78" t="s">
        <v>4429</v>
      </c>
      <c r="R4945" s="75" t="s">
        <v>1796</v>
      </c>
      <c r="S4945" s="64">
        <v>51301</v>
      </c>
    </row>
    <row r="4946" spans="17:19" ht="12.75">
      <c r="Q4946" s="78" t="s">
        <v>6899</v>
      </c>
      <c r="R4946" s="75" t="s">
        <v>597</v>
      </c>
      <c r="S4946">
        <v>29601</v>
      </c>
    </row>
    <row r="4947" spans="17:19" ht="12.75">
      <c r="Q4947" s="78" t="s">
        <v>8283</v>
      </c>
      <c r="R4947" s="75" t="s">
        <v>11971</v>
      </c>
      <c r="S4947">
        <v>22301</v>
      </c>
    </row>
    <row r="4948" spans="17:19" ht="12.75">
      <c r="Q4948" s="78" t="s">
        <v>9347</v>
      </c>
      <c r="R4948" s="75" t="s">
        <v>13886</v>
      </c>
      <c r="S4948">
        <v>29101</v>
      </c>
    </row>
    <row r="4949" spans="17:19" ht="12.75">
      <c r="Q4949" s="78" t="s">
        <v>9348</v>
      </c>
      <c r="R4949" s="75" t="s">
        <v>12759</v>
      </c>
      <c r="S4949">
        <v>29101</v>
      </c>
    </row>
    <row r="4950" spans="17:19" ht="12.75">
      <c r="Q4950" s="78" t="s">
        <v>9349</v>
      </c>
      <c r="R4950" s="75" t="s">
        <v>13887</v>
      </c>
      <c r="S4950">
        <v>29101</v>
      </c>
    </row>
    <row r="4951" spans="17:19" ht="12.75">
      <c r="Q4951" s="78" t="s">
        <v>5879</v>
      </c>
      <c r="R4951" s="75" t="s">
        <v>12618</v>
      </c>
      <c r="S4951">
        <v>24701</v>
      </c>
    </row>
    <row r="4952" spans="17:19" ht="12.75">
      <c r="Q4952" s="78" t="s">
        <v>9490</v>
      </c>
      <c r="R4952" s="75" t="s">
        <v>598</v>
      </c>
      <c r="S4952">
        <v>29401</v>
      </c>
    </row>
    <row r="4953" spans="17:19" ht="12.75">
      <c r="Q4953" s="78" t="s">
        <v>9665</v>
      </c>
      <c r="R4953" s="75" t="s">
        <v>599</v>
      </c>
      <c r="S4953">
        <v>51501</v>
      </c>
    </row>
    <row r="4954" spans="17:19" ht="12.75">
      <c r="Q4954" s="78" t="s">
        <v>2815</v>
      </c>
      <c r="R4954" s="75" t="s">
        <v>10855</v>
      </c>
      <c r="S4954">
        <v>56301</v>
      </c>
    </row>
    <row r="4955" spans="17:19" ht="12.75">
      <c r="Q4955" s="78" t="s">
        <v>8687</v>
      </c>
      <c r="R4955" s="75" t="s">
        <v>600</v>
      </c>
      <c r="S4955">
        <v>56701</v>
      </c>
    </row>
    <row r="4956" spans="17:19" ht="12.75">
      <c r="Q4956" s="78" t="s">
        <v>10320</v>
      </c>
      <c r="R4956" s="75" t="s">
        <v>601</v>
      </c>
      <c r="S4956">
        <v>21101</v>
      </c>
    </row>
    <row r="4957" spans="17:19" ht="12.75">
      <c r="Q4957" s="78" t="s">
        <v>10321</v>
      </c>
      <c r="R4957" s="75" t="s">
        <v>602</v>
      </c>
      <c r="S4957">
        <v>21101</v>
      </c>
    </row>
    <row r="4958" spans="17:19" ht="12.75">
      <c r="Q4958" s="78" t="s">
        <v>10322</v>
      </c>
      <c r="R4958" s="75" t="s">
        <v>603</v>
      </c>
      <c r="S4958">
        <v>21101</v>
      </c>
    </row>
    <row r="4959" spans="17:19" ht="12.75">
      <c r="Q4959" s="78" t="s">
        <v>10504</v>
      </c>
      <c r="R4959" s="75" t="s">
        <v>11604</v>
      </c>
      <c r="S4959">
        <v>21601</v>
      </c>
    </row>
    <row r="4960" spans="17:19" ht="12.75">
      <c r="Q4960" s="78" t="s">
        <v>3292</v>
      </c>
      <c r="R4960" s="75" t="s">
        <v>604</v>
      </c>
      <c r="S4960">
        <v>56902</v>
      </c>
    </row>
    <row r="4961" spans="17:19" ht="12.75">
      <c r="Q4961" s="78" t="s">
        <v>3293</v>
      </c>
      <c r="R4961" s="75" t="s">
        <v>605</v>
      </c>
      <c r="S4961">
        <v>56902</v>
      </c>
    </row>
    <row r="4962" spans="17:19" ht="12.75">
      <c r="Q4962" s="78" t="s">
        <v>7954</v>
      </c>
      <c r="R4962" s="75" t="s">
        <v>606</v>
      </c>
      <c r="S4962">
        <v>56101</v>
      </c>
    </row>
    <row r="4963" spans="17:19" ht="12.75">
      <c r="Q4963" s="78" t="s">
        <v>10040</v>
      </c>
      <c r="R4963" s="75" t="s">
        <v>607</v>
      </c>
      <c r="S4963">
        <v>52201</v>
      </c>
    </row>
    <row r="4964" spans="17:19" ht="12.75">
      <c r="Q4964" s="78" t="s">
        <v>10323</v>
      </c>
      <c r="R4964" s="75" t="s">
        <v>13827</v>
      </c>
      <c r="S4964">
        <v>21101</v>
      </c>
    </row>
    <row r="4965" spans="17:19" ht="12.75">
      <c r="Q4965" s="78" t="s">
        <v>10505</v>
      </c>
      <c r="R4965" s="75" t="s">
        <v>11605</v>
      </c>
      <c r="S4965">
        <v>21601</v>
      </c>
    </row>
    <row r="4966" spans="17:19" ht="12.75">
      <c r="Q4966" s="78" t="s">
        <v>3742</v>
      </c>
      <c r="R4966" s="75" t="s">
        <v>608</v>
      </c>
      <c r="S4966">
        <v>27101</v>
      </c>
    </row>
    <row r="4967" spans="17:19" ht="12.75">
      <c r="Q4967" s="78" t="s">
        <v>3294</v>
      </c>
      <c r="R4967" s="75" t="s">
        <v>609</v>
      </c>
      <c r="S4967">
        <v>56902</v>
      </c>
    </row>
    <row r="4968" spans="17:19" ht="12.75">
      <c r="Q4968" s="78" t="s">
        <v>3295</v>
      </c>
      <c r="R4968" s="75" t="s">
        <v>610</v>
      </c>
      <c r="S4968">
        <v>56902</v>
      </c>
    </row>
    <row r="4969" spans="17:19" ht="12.75">
      <c r="Q4969" s="78" t="s">
        <v>3296</v>
      </c>
      <c r="R4969" s="75" t="s">
        <v>611</v>
      </c>
      <c r="S4969">
        <v>56902</v>
      </c>
    </row>
    <row r="4970" spans="17:19" ht="12.75">
      <c r="Q4970" s="78" t="s">
        <v>9350</v>
      </c>
      <c r="R4970" s="75" t="s">
        <v>13888</v>
      </c>
      <c r="S4970">
        <v>29101</v>
      </c>
    </row>
    <row r="4971" spans="17:19" ht="12.75">
      <c r="Q4971" s="78" t="s">
        <v>7533</v>
      </c>
      <c r="R4971" s="75" t="s">
        <v>11531</v>
      </c>
      <c r="S4971">
        <v>25401</v>
      </c>
    </row>
    <row r="4972" spans="17:19" ht="12.75">
      <c r="Q4972" s="78" t="s">
        <v>3297</v>
      </c>
      <c r="R4972" s="75" t="s">
        <v>612</v>
      </c>
      <c r="S4972">
        <v>56902</v>
      </c>
    </row>
    <row r="4973" spans="17:19" ht="12.75">
      <c r="Q4973" s="78" t="s">
        <v>5880</v>
      </c>
      <c r="R4973" s="75" t="s">
        <v>613</v>
      </c>
      <c r="S4973">
        <v>24701</v>
      </c>
    </row>
    <row r="4974" spans="17:19" ht="12.75">
      <c r="Q4974" s="78" t="s">
        <v>6064</v>
      </c>
      <c r="R4974" s="75" t="s">
        <v>614</v>
      </c>
      <c r="S4974">
        <v>25101</v>
      </c>
    </row>
    <row r="4975" spans="17:19" ht="12.75">
      <c r="Q4975" s="78" t="s">
        <v>5626</v>
      </c>
      <c r="R4975" s="75" t="s">
        <v>11006</v>
      </c>
      <c r="S4975">
        <v>56201</v>
      </c>
    </row>
    <row r="4976" spans="17:19" ht="12.75">
      <c r="Q4976" s="78" t="s">
        <v>3298</v>
      </c>
      <c r="R4976" s="75" t="s">
        <v>615</v>
      </c>
      <c r="S4976">
        <v>56902</v>
      </c>
    </row>
    <row r="4977" spans="17:19" ht="12.75">
      <c r="Q4977" s="78" t="s">
        <v>10748</v>
      </c>
      <c r="R4977" s="75" t="s">
        <v>616</v>
      </c>
      <c r="S4977">
        <v>22104</v>
      </c>
    </row>
    <row r="4978" spans="17:19" ht="12.75">
      <c r="Q4978" s="78" t="s">
        <v>10749</v>
      </c>
      <c r="R4978" s="75" t="s">
        <v>617</v>
      </c>
      <c r="S4978">
        <v>22104</v>
      </c>
    </row>
    <row r="4979" spans="17:19" ht="12.75">
      <c r="Q4979" s="78" t="s">
        <v>5881</v>
      </c>
      <c r="R4979" s="75" t="s">
        <v>12619</v>
      </c>
      <c r="S4979">
        <v>24701</v>
      </c>
    </row>
    <row r="4980" spans="17:19" ht="12.75">
      <c r="Q4980" s="78" t="s">
        <v>7534</v>
      </c>
      <c r="R4980" s="75" t="s">
        <v>11524</v>
      </c>
      <c r="S4980">
        <v>25401</v>
      </c>
    </row>
    <row r="4981" spans="17:19" ht="12.75">
      <c r="Q4981" s="78" t="s">
        <v>6900</v>
      </c>
      <c r="R4981" s="75" t="s">
        <v>12846</v>
      </c>
      <c r="S4981">
        <v>29601</v>
      </c>
    </row>
    <row r="4982" spans="17:19" ht="12.75">
      <c r="Q4982" s="78" t="s">
        <v>9351</v>
      </c>
      <c r="R4982" s="75" t="s">
        <v>13889</v>
      </c>
      <c r="S4982">
        <v>29101</v>
      </c>
    </row>
    <row r="4983" spans="17:19" ht="12.75">
      <c r="Q4983" s="78" t="s">
        <v>3299</v>
      </c>
      <c r="R4983" s="75" t="s">
        <v>618</v>
      </c>
      <c r="S4983">
        <v>56902</v>
      </c>
    </row>
    <row r="4984" spans="17:19" ht="12.75">
      <c r="Q4984" s="78" t="s">
        <v>2207</v>
      </c>
      <c r="R4984" s="75" t="s">
        <v>619</v>
      </c>
      <c r="S4984">
        <v>53101</v>
      </c>
    </row>
    <row r="4985" spans="17:19" ht="12.75">
      <c r="Q4985" s="78" t="s">
        <v>7535</v>
      </c>
      <c r="R4985" s="75" t="s">
        <v>11532</v>
      </c>
      <c r="S4985">
        <v>25401</v>
      </c>
    </row>
    <row r="4986" spans="17:19" ht="12.75">
      <c r="Q4986" s="78" t="s">
        <v>9352</v>
      </c>
      <c r="R4986" s="75" t="s">
        <v>13890</v>
      </c>
      <c r="S4986">
        <v>29101</v>
      </c>
    </row>
    <row r="4987" spans="17:19" ht="12.75">
      <c r="Q4987" s="78" t="s">
        <v>9353</v>
      </c>
      <c r="R4987" s="75" t="s">
        <v>13891</v>
      </c>
      <c r="S4987">
        <v>29101</v>
      </c>
    </row>
    <row r="4988" spans="17:19" ht="12.75">
      <c r="Q4988" s="78" t="s">
        <v>9354</v>
      </c>
      <c r="R4988" s="75" t="s">
        <v>13892</v>
      </c>
      <c r="S4988">
        <v>29101</v>
      </c>
    </row>
    <row r="4989" spans="17:19" ht="12.75">
      <c r="Q4989" s="78" t="s">
        <v>10324</v>
      </c>
      <c r="R4989" s="75" t="s">
        <v>620</v>
      </c>
      <c r="S4989">
        <v>21101</v>
      </c>
    </row>
    <row r="4990" spans="17:19" ht="12.75">
      <c r="Q4990" s="78" t="s">
        <v>2208</v>
      </c>
      <c r="R4990" s="75" t="s">
        <v>621</v>
      </c>
      <c r="S4990">
        <v>53101</v>
      </c>
    </row>
    <row r="4991" spans="17:19" ht="12.75">
      <c r="Q4991" s="78" t="s">
        <v>9491</v>
      </c>
      <c r="R4991" s="75" t="s">
        <v>622</v>
      </c>
      <c r="S4991">
        <v>29401</v>
      </c>
    </row>
    <row r="4992" spans="17:19" ht="12.75">
      <c r="Q4992" s="78" t="s">
        <v>10325</v>
      </c>
      <c r="R4992" s="75" t="s">
        <v>13523</v>
      </c>
      <c r="S4992">
        <v>21101</v>
      </c>
    </row>
    <row r="4993" spans="17:19" ht="12.75">
      <c r="Q4993" s="78" t="s">
        <v>6901</v>
      </c>
      <c r="R4993" s="75" t="s">
        <v>623</v>
      </c>
      <c r="S4993">
        <v>29601</v>
      </c>
    </row>
    <row r="4994" spans="17:19" ht="12.75">
      <c r="Q4994" s="78" t="s">
        <v>2209</v>
      </c>
      <c r="R4994" s="75" t="s">
        <v>624</v>
      </c>
      <c r="S4994">
        <v>53101</v>
      </c>
    </row>
    <row r="4995" spans="17:19" ht="12.75">
      <c r="Q4995" s="78" t="s">
        <v>3579</v>
      </c>
      <c r="R4995" s="75" t="s">
        <v>11828</v>
      </c>
      <c r="S4995">
        <v>25501</v>
      </c>
    </row>
    <row r="4996" spans="17:19" ht="12.75">
      <c r="Q4996" s="78" t="s">
        <v>9355</v>
      </c>
      <c r="R4996" s="75" t="s">
        <v>13893</v>
      </c>
      <c r="S4996">
        <v>29101</v>
      </c>
    </row>
    <row r="4997" spans="17:19" ht="12.75">
      <c r="Q4997" s="78" t="s">
        <v>9356</v>
      </c>
      <c r="R4997" s="75" t="s">
        <v>13894</v>
      </c>
      <c r="S4997">
        <v>29101</v>
      </c>
    </row>
    <row r="4998" spans="17:19" ht="12.75">
      <c r="Q4998" s="78" t="s">
        <v>5773</v>
      </c>
      <c r="R4998" s="75" t="s">
        <v>13642</v>
      </c>
      <c r="S4998">
        <v>24601</v>
      </c>
    </row>
    <row r="4999" spans="17:19" ht="12.75">
      <c r="Q4999" s="78" t="s">
        <v>10326</v>
      </c>
      <c r="R4999" s="75" t="s">
        <v>14050</v>
      </c>
      <c r="S4999">
        <v>21101</v>
      </c>
    </row>
    <row r="5000" spans="17:19" ht="12.75">
      <c r="Q5000" s="78" t="s">
        <v>8284</v>
      </c>
      <c r="R5000" s="75" t="s">
        <v>11972</v>
      </c>
      <c r="S5000">
        <v>22301</v>
      </c>
    </row>
    <row r="5001" spans="17:19" ht="12.75">
      <c r="Q5001" s="78" t="s">
        <v>2210</v>
      </c>
      <c r="R5001" s="75" t="s">
        <v>625</v>
      </c>
      <c r="S5001">
        <v>53101</v>
      </c>
    </row>
    <row r="5002" spans="17:19" ht="12.75">
      <c r="Q5002" s="78" t="s">
        <v>10453</v>
      </c>
      <c r="R5002" s="75" t="s">
        <v>13524</v>
      </c>
      <c r="S5002">
        <v>21501</v>
      </c>
    </row>
    <row r="5003" spans="17:19" ht="12.75">
      <c r="Q5003" s="78" t="s">
        <v>9357</v>
      </c>
      <c r="R5003" s="75" t="s">
        <v>13895</v>
      </c>
      <c r="S5003">
        <v>29101</v>
      </c>
    </row>
    <row r="5004" spans="17:19" ht="12.75">
      <c r="Q5004" s="78" t="s">
        <v>4430</v>
      </c>
      <c r="R5004" s="75" t="s">
        <v>8430</v>
      </c>
      <c r="S5004" s="64">
        <v>51301</v>
      </c>
    </row>
    <row r="5005" spans="17:19" ht="12.75">
      <c r="Q5005" s="78" t="s">
        <v>7536</v>
      </c>
      <c r="R5005" s="75" t="s">
        <v>11533</v>
      </c>
      <c r="S5005">
        <v>25401</v>
      </c>
    </row>
    <row r="5006" spans="17:19" ht="12.75">
      <c r="Q5006" s="78" t="s">
        <v>9492</v>
      </c>
      <c r="R5006" s="75" t="s">
        <v>626</v>
      </c>
      <c r="S5006">
        <v>29401</v>
      </c>
    </row>
    <row r="5007" spans="17:19" ht="12.75">
      <c r="Q5007" s="78" t="s">
        <v>10506</v>
      </c>
      <c r="R5007" s="75" t="s">
        <v>11606</v>
      </c>
      <c r="S5007">
        <v>21601</v>
      </c>
    </row>
    <row r="5008" spans="17:19" ht="12.75">
      <c r="Q5008" s="78" t="s">
        <v>9358</v>
      </c>
      <c r="R5008" s="75" t="s">
        <v>13896</v>
      </c>
      <c r="S5008">
        <v>29101</v>
      </c>
    </row>
    <row r="5009" spans="17:19" ht="12.75">
      <c r="Q5009" s="78" t="s">
        <v>10327</v>
      </c>
      <c r="R5009" s="75" t="s">
        <v>13525</v>
      </c>
      <c r="S5009">
        <v>21101</v>
      </c>
    </row>
    <row r="5010" spans="17:19" ht="12.75">
      <c r="Q5010" s="78" t="s">
        <v>7537</v>
      </c>
      <c r="R5010" s="75" t="s">
        <v>11534</v>
      </c>
      <c r="S5010">
        <v>25401</v>
      </c>
    </row>
    <row r="5011" spans="17:19" ht="12.75">
      <c r="Q5011" s="78" t="s">
        <v>3580</v>
      </c>
      <c r="R5011" s="75" t="s">
        <v>11535</v>
      </c>
      <c r="S5011">
        <v>25501</v>
      </c>
    </row>
    <row r="5012" spans="17:19" ht="12.75">
      <c r="Q5012" s="78" t="s">
        <v>10328</v>
      </c>
      <c r="R5012" s="75" t="s">
        <v>13526</v>
      </c>
      <c r="S5012">
        <v>21101</v>
      </c>
    </row>
    <row r="5013" spans="17:19" ht="12.75">
      <c r="Q5013" s="78" t="s">
        <v>5324</v>
      </c>
      <c r="R5013" s="75" t="s">
        <v>627</v>
      </c>
      <c r="S5013">
        <v>53201</v>
      </c>
    </row>
    <row r="5014" spans="17:19" ht="12.75">
      <c r="Q5014" s="78" t="s">
        <v>3581</v>
      </c>
      <c r="R5014" s="75" t="s">
        <v>11536</v>
      </c>
      <c r="S5014">
        <v>25501</v>
      </c>
    </row>
    <row r="5015" spans="17:19" ht="12.75">
      <c r="Q5015" s="78" t="s">
        <v>2211</v>
      </c>
      <c r="R5015" s="75" t="s">
        <v>628</v>
      </c>
      <c r="S5015">
        <v>53101</v>
      </c>
    </row>
    <row r="5016" spans="17:19" ht="12.75">
      <c r="Q5016" s="78" t="s">
        <v>2212</v>
      </c>
      <c r="R5016" s="75" t="s">
        <v>629</v>
      </c>
      <c r="S5016">
        <v>53101</v>
      </c>
    </row>
    <row r="5017" spans="17:19" ht="12.75">
      <c r="Q5017" s="78" t="s">
        <v>10507</v>
      </c>
      <c r="R5017" s="75" t="s">
        <v>11607</v>
      </c>
      <c r="S5017">
        <v>21601</v>
      </c>
    </row>
    <row r="5018" spans="17:19" ht="12.75">
      <c r="Q5018" s="78" t="s">
        <v>6902</v>
      </c>
      <c r="R5018" s="75" t="s">
        <v>630</v>
      </c>
      <c r="S5018">
        <v>29601</v>
      </c>
    </row>
    <row r="5019" spans="17:19" ht="12.75">
      <c r="Q5019" s="78" t="s">
        <v>9986</v>
      </c>
      <c r="R5019" s="75" t="s">
        <v>631</v>
      </c>
      <c r="S5019">
        <v>52101</v>
      </c>
    </row>
    <row r="5020" spans="17:19" ht="12.75">
      <c r="Q5020" s="78" t="s">
        <v>4431</v>
      </c>
      <c r="R5020" s="75" t="s">
        <v>8431</v>
      </c>
      <c r="S5020" s="64">
        <v>51301</v>
      </c>
    </row>
    <row r="5021" spans="17:19" ht="12.75">
      <c r="Q5021" s="78" t="s">
        <v>10508</v>
      </c>
      <c r="R5021" s="75" t="s">
        <v>11608</v>
      </c>
      <c r="S5021">
        <v>21601</v>
      </c>
    </row>
    <row r="5022" spans="17:19" ht="12.75">
      <c r="Q5022" s="78" t="s">
        <v>8688</v>
      </c>
      <c r="R5022" s="75" t="s">
        <v>11433</v>
      </c>
      <c r="S5022">
        <v>56701</v>
      </c>
    </row>
    <row r="5023" spans="17:19" ht="12.75">
      <c r="Q5023" s="78" t="s">
        <v>8285</v>
      </c>
      <c r="R5023" s="75" t="s">
        <v>11973</v>
      </c>
      <c r="S5023">
        <v>22301</v>
      </c>
    </row>
    <row r="5024" spans="17:19" ht="12.75">
      <c r="Q5024" s="78" t="s">
        <v>2213</v>
      </c>
      <c r="R5024" s="75" t="s">
        <v>632</v>
      </c>
      <c r="S5024">
        <v>53101</v>
      </c>
    </row>
    <row r="5025" spans="17:19" ht="12.75">
      <c r="Q5025" s="78" t="s">
        <v>8689</v>
      </c>
      <c r="R5025" s="75" t="s">
        <v>11434</v>
      </c>
      <c r="S5025">
        <v>56701</v>
      </c>
    </row>
    <row r="5026" spans="17:19" ht="12.75">
      <c r="Q5026" s="78" t="s">
        <v>10329</v>
      </c>
      <c r="R5026" s="75" t="s">
        <v>13810</v>
      </c>
      <c r="S5026">
        <v>21101</v>
      </c>
    </row>
    <row r="5027" spans="17:19" ht="12.75">
      <c r="Q5027" s="78" t="s">
        <v>7538</v>
      </c>
      <c r="R5027" s="75" t="s">
        <v>11537</v>
      </c>
      <c r="S5027">
        <v>25401</v>
      </c>
    </row>
    <row r="5028" spans="17:19" ht="12.75">
      <c r="Q5028" s="78" t="s">
        <v>10454</v>
      </c>
      <c r="R5028" s="75" t="s">
        <v>633</v>
      </c>
      <c r="S5028">
        <v>21501</v>
      </c>
    </row>
    <row r="5029" spans="17:19" ht="12.75">
      <c r="Q5029" s="78" t="s">
        <v>9917</v>
      </c>
      <c r="R5029" s="75" t="s">
        <v>11076</v>
      </c>
      <c r="S5029">
        <v>51901</v>
      </c>
    </row>
    <row r="5030" spans="17:19" ht="12.75">
      <c r="Q5030" s="78" t="s">
        <v>10429</v>
      </c>
      <c r="R5030" s="75" t="s">
        <v>634</v>
      </c>
      <c r="S5030">
        <v>21401</v>
      </c>
    </row>
    <row r="5031" spans="17:19" ht="12.75">
      <c r="Q5031" s="78" t="s">
        <v>3743</v>
      </c>
      <c r="R5031" s="75" t="s">
        <v>635</v>
      </c>
      <c r="S5031">
        <v>27101</v>
      </c>
    </row>
    <row r="5032" spans="17:19" ht="12.75">
      <c r="Q5032" s="78" t="s">
        <v>10330</v>
      </c>
      <c r="R5032" s="75" t="s">
        <v>636</v>
      </c>
      <c r="S5032">
        <v>21101</v>
      </c>
    </row>
    <row r="5033" spans="17:19" ht="12.75">
      <c r="Q5033" s="78" t="s">
        <v>9987</v>
      </c>
      <c r="R5033" s="75" t="s">
        <v>637</v>
      </c>
      <c r="S5033">
        <v>52101</v>
      </c>
    </row>
    <row r="5034" spans="17:19" ht="12.75">
      <c r="Q5034" s="78" t="s">
        <v>10331</v>
      </c>
      <c r="R5034" s="75" t="s">
        <v>13811</v>
      </c>
      <c r="S5034">
        <v>21101</v>
      </c>
    </row>
    <row r="5035" spans="17:19" ht="12.75">
      <c r="Q5035" s="78" t="s">
        <v>4152</v>
      </c>
      <c r="R5035" s="75" t="s">
        <v>11077</v>
      </c>
      <c r="S5035">
        <v>51101</v>
      </c>
    </row>
    <row r="5036" spans="17:19" ht="12.75">
      <c r="Q5036" s="78" t="s">
        <v>3744</v>
      </c>
      <c r="R5036" s="75" t="s">
        <v>638</v>
      </c>
      <c r="S5036">
        <v>27101</v>
      </c>
    </row>
    <row r="5037" spans="17:19" ht="12.75">
      <c r="Q5037" s="78" t="s">
        <v>10430</v>
      </c>
      <c r="R5037" s="75" t="s">
        <v>639</v>
      </c>
      <c r="S5037">
        <v>21401</v>
      </c>
    </row>
    <row r="5038" spans="17:19" ht="12.75">
      <c r="Q5038" s="78" t="s">
        <v>10112</v>
      </c>
      <c r="R5038" s="75" t="s">
        <v>640</v>
      </c>
      <c r="S5038">
        <v>52301</v>
      </c>
    </row>
    <row r="5039" spans="17:19" ht="12.75">
      <c r="Q5039" s="78" t="s">
        <v>7539</v>
      </c>
      <c r="R5039" s="75" t="s">
        <v>11830</v>
      </c>
      <c r="S5039">
        <v>25401</v>
      </c>
    </row>
    <row r="5040" spans="17:19" ht="12.75">
      <c r="Q5040" s="78" t="s">
        <v>7010</v>
      </c>
      <c r="R5040" s="75" t="s">
        <v>11996</v>
      </c>
      <c r="S5040">
        <v>29901</v>
      </c>
    </row>
    <row r="5041" spans="17:19" ht="12.75">
      <c r="Q5041" s="78" t="s">
        <v>10113</v>
      </c>
      <c r="R5041" s="75" t="s">
        <v>641</v>
      </c>
      <c r="S5041">
        <v>52301</v>
      </c>
    </row>
    <row r="5042" spans="17:19" ht="12.75">
      <c r="Q5042" s="78" t="s">
        <v>10455</v>
      </c>
      <c r="R5042" s="75" t="s">
        <v>642</v>
      </c>
      <c r="S5042">
        <v>21501</v>
      </c>
    </row>
    <row r="5043" spans="17:19" ht="12.75">
      <c r="Q5043" s="78" t="s">
        <v>10332</v>
      </c>
      <c r="R5043" s="75" t="s">
        <v>13812</v>
      </c>
      <c r="S5043">
        <v>21101</v>
      </c>
    </row>
    <row r="5044" spans="17:19" ht="12.75">
      <c r="Q5044" s="78" t="s">
        <v>9493</v>
      </c>
      <c r="R5044" s="75" t="s">
        <v>643</v>
      </c>
      <c r="S5044">
        <v>29401</v>
      </c>
    </row>
    <row r="5045" spans="17:19" ht="12.75">
      <c r="Q5045" s="78" t="s">
        <v>9434</v>
      </c>
      <c r="R5045" s="75" t="s">
        <v>13897</v>
      </c>
      <c r="S5045">
        <v>29201</v>
      </c>
    </row>
    <row r="5046" spans="17:19" ht="12.75">
      <c r="Q5046" s="78" t="s">
        <v>10333</v>
      </c>
      <c r="R5046" s="75" t="s">
        <v>13991</v>
      </c>
      <c r="S5046">
        <v>21101</v>
      </c>
    </row>
    <row r="5047" spans="17:19" ht="12.75">
      <c r="Q5047" s="78" t="s">
        <v>8286</v>
      </c>
      <c r="R5047" s="75" t="s">
        <v>12381</v>
      </c>
      <c r="S5047">
        <v>22301</v>
      </c>
    </row>
    <row r="5048" spans="17:19" ht="12.75">
      <c r="Q5048" s="78" t="s">
        <v>10041</v>
      </c>
      <c r="R5048" s="75" t="s">
        <v>644</v>
      </c>
      <c r="S5048">
        <v>52201</v>
      </c>
    </row>
    <row r="5049" spans="17:19" ht="12.75">
      <c r="Q5049" s="78" t="s">
        <v>2816</v>
      </c>
      <c r="R5049" s="75" t="s">
        <v>11046</v>
      </c>
      <c r="S5049">
        <v>56301</v>
      </c>
    </row>
    <row r="5050" spans="17:19" ht="12.75">
      <c r="Q5050" s="78" t="s">
        <v>9918</v>
      </c>
      <c r="R5050" s="75" t="s">
        <v>645</v>
      </c>
      <c r="S5050">
        <v>51901</v>
      </c>
    </row>
    <row r="5051" spans="17:19" ht="12.75">
      <c r="Q5051" s="78" t="s">
        <v>8690</v>
      </c>
      <c r="R5051" s="75" t="s">
        <v>646</v>
      </c>
      <c r="S5051">
        <v>56701</v>
      </c>
    </row>
    <row r="5052" spans="17:19" ht="12.75">
      <c r="Q5052" s="78" t="s">
        <v>10334</v>
      </c>
      <c r="R5052" s="75" t="s">
        <v>14041</v>
      </c>
      <c r="S5052">
        <v>21101</v>
      </c>
    </row>
    <row r="5053" spans="17:19" ht="12.75">
      <c r="Q5053" s="78" t="s">
        <v>8336</v>
      </c>
      <c r="R5053" s="75" t="s">
        <v>12718</v>
      </c>
      <c r="S5053">
        <v>24201</v>
      </c>
    </row>
    <row r="5054" spans="17:19" ht="12.75">
      <c r="Q5054" s="78" t="s">
        <v>5882</v>
      </c>
      <c r="R5054" s="75" t="s">
        <v>647</v>
      </c>
      <c r="S5054">
        <v>24701</v>
      </c>
    </row>
    <row r="5055" spans="17:19" ht="12.75">
      <c r="Q5055" s="78" t="s">
        <v>5883</v>
      </c>
      <c r="R5055" s="75" t="s">
        <v>11934</v>
      </c>
      <c r="S5055">
        <v>24701</v>
      </c>
    </row>
    <row r="5056" spans="17:19" ht="12.75">
      <c r="Q5056" s="78" t="s">
        <v>5884</v>
      </c>
      <c r="R5056" s="75" t="s">
        <v>11651</v>
      </c>
      <c r="S5056">
        <v>24701</v>
      </c>
    </row>
    <row r="5057" spans="17:19" ht="12.75">
      <c r="Q5057" s="78" t="s">
        <v>5885</v>
      </c>
      <c r="R5057" s="75" t="s">
        <v>11935</v>
      </c>
      <c r="S5057">
        <v>24701</v>
      </c>
    </row>
    <row r="5058" spans="17:19" ht="12.75">
      <c r="Q5058" s="78" t="s">
        <v>5886</v>
      </c>
      <c r="R5058" s="75" t="s">
        <v>11936</v>
      </c>
      <c r="S5058">
        <v>24701</v>
      </c>
    </row>
    <row r="5059" spans="17:19" ht="12.75">
      <c r="Q5059" s="78" t="s">
        <v>8526</v>
      </c>
      <c r="R5059" s="75" t="s">
        <v>648</v>
      </c>
      <c r="S5059">
        <v>56601</v>
      </c>
    </row>
    <row r="5060" spans="17:19" ht="12.75">
      <c r="Q5060" s="78" t="s">
        <v>3300</v>
      </c>
      <c r="R5060" s="75" t="s">
        <v>649</v>
      </c>
      <c r="S5060">
        <v>56902</v>
      </c>
    </row>
    <row r="5061" spans="17:19" ht="12.75">
      <c r="Q5061" s="78" t="s">
        <v>5627</v>
      </c>
      <c r="R5061" s="75" t="s">
        <v>10246</v>
      </c>
      <c r="S5061">
        <v>56201</v>
      </c>
    </row>
    <row r="5062" spans="17:19" ht="12.75">
      <c r="Q5062" s="78" t="s">
        <v>3745</v>
      </c>
      <c r="R5062" s="75" t="s">
        <v>650</v>
      </c>
      <c r="S5062">
        <v>27101</v>
      </c>
    </row>
    <row r="5063" spans="17:19" ht="12.75">
      <c r="Q5063" s="78" t="s">
        <v>5628</v>
      </c>
      <c r="R5063" s="75" t="s">
        <v>11007</v>
      </c>
      <c r="S5063">
        <v>56201</v>
      </c>
    </row>
    <row r="5064" spans="17:19" ht="12.75">
      <c r="Q5064" s="78" t="s">
        <v>8691</v>
      </c>
      <c r="R5064" s="75" t="s">
        <v>651</v>
      </c>
      <c r="S5064">
        <v>56701</v>
      </c>
    </row>
    <row r="5065" spans="17:19" ht="12.75">
      <c r="Q5065" s="78" t="s">
        <v>8692</v>
      </c>
      <c r="R5065" s="75" t="s">
        <v>9081</v>
      </c>
      <c r="S5065">
        <v>56701</v>
      </c>
    </row>
    <row r="5066" spans="17:19" ht="12.75">
      <c r="Q5066" s="78" t="s">
        <v>5629</v>
      </c>
      <c r="R5066" s="75" t="s">
        <v>11256</v>
      </c>
      <c r="S5066">
        <v>56201</v>
      </c>
    </row>
    <row r="5067" spans="17:19" ht="12.75">
      <c r="Q5067" s="78" t="s">
        <v>10157</v>
      </c>
      <c r="R5067" s="75" t="s">
        <v>652</v>
      </c>
      <c r="S5067">
        <v>52901</v>
      </c>
    </row>
    <row r="5068" spans="17:19" ht="12.75">
      <c r="Q5068" s="78" t="s">
        <v>9359</v>
      </c>
      <c r="R5068" s="75" t="s">
        <v>12760</v>
      </c>
      <c r="S5068">
        <v>29101</v>
      </c>
    </row>
    <row r="5069" spans="17:19" ht="12.75">
      <c r="Q5069" s="78" t="s">
        <v>8693</v>
      </c>
      <c r="R5069" s="75" t="s">
        <v>653</v>
      </c>
      <c r="S5069">
        <v>56701</v>
      </c>
    </row>
    <row r="5070" spans="17:19" ht="12.75">
      <c r="Q5070" s="78" t="s">
        <v>8694</v>
      </c>
      <c r="R5070" s="75" t="s">
        <v>654</v>
      </c>
      <c r="S5070">
        <v>56701</v>
      </c>
    </row>
    <row r="5071" spans="17:19" ht="12.75">
      <c r="Q5071" s="78" t="s">
        <v>8695</v>
      </c>
      <c r="R5071" s="75" t="s">
        <v>655</v>
      </c>
      <c r="S5071">
        <v>56701</v>
      </c>
    </row>
    <row r="5072" spans="17:19" ht="12.75">
      <c r="Q5072" s="78" t="s">
        <v>3301</v>
      </c>
      <c r="R5072" s="75" t="s">
        <v>656</v>
      </c>
      <c r="S5072">
        <v>56902</v>
      </c>
    </row>
    <row r="5073" spans="17:19" ht="12.75">
      <c r="Q5073" s="78" t="s">
        <v>8696</v>
      </c>
      <c r="R5073" s="75" t="s">
        <v>657</v>
      </c>
      <c r="S5073">
        <v>56701</v>
      </c>
    </row>
    <row r="5074" spans="17:19" ht="12.75">
      <c r="Q5074" s="78" t="s">
        <v>8697</v>
      </c>
      <c r="R5074" s="75" t="s">
        <v>658</v>
      </c>
      <c r="S5074">
        <v>56701</v>
      </c>
    </row>
    <row r="5075" spans="17:19" ht="12.75">
      <c r="Q5075" s="78" t="s">
        <v>8698</v>
      </c>
      <c r="R5075" s="75" t="s">
        <v>659</v>
      </c>
      <c r="S5075">
        <v>56701</v>
      </c>
    </row>
    <row r="5076" spans="17:19" ht="12.75">
      <c r="Q5076" s="78" t="s">
        <v>8699</v>
      </c>
      <c r="R5076" s="75" t="s">
        <v>660</v>
      </c>
      <c r="S5076">
        <v>56701</v>
      </c>
    </row>
    <row r="5077" spans="17:19" ht="12.75">
      <c r="Q5077" s="78" t="s">
        <v>8700</v>
      </c>
      <c r="R5077" s="75" t="s">
        <v>661</v>
      </c>
      <c r="S5077">
        <v>56701</v>
      </c>
    </row>
    <row r="5078" spans="17:19" ht="12.75">
      <c r="Q5078" s="78" t="s">
        <v>9919</v>
      </c>
      <c r="R5078" s="75" t="s">
        <v>10962</v>
      </c>
      <c r="S5078">
        <v>51901</v>
      </c>
    </row>
    <row r="5079" spans="17:19" ht="12.75">
      <c r="Q5079" s="78" t="s">
        <v>4432</v>
      </c>
      <c r="R5079" s="75" t="s">
        <v>662</v>
      </c>
      <c r="S5079" s="64">
        <v>51301</v>
      </c>
    </row>
    <row r="5080" spans="17:19" ht="12.75">
      <c r="Q5080" s="78" t="s">
        <v>10406</v>
      </c>
      <c r="R5080" s="75" t="s">
        <v>11563</v>
      </c>
      <c r="S5080">
        <v>21201</v>
      </c>
    </row>
    <row r="5081" spans="17:19" ht="12.75">
      <c r="Q5081" s="78" t="s">
        <v>5630</v>
      </c>
      <c r="R5081" s="75" t="s">
        <v>11257</v>
      </c>
      <c r="S5081">
        <v>56201</v>
      </c>
    </row>
    <row r="5082" spans="17:19" ht="12.75">
      <c r="Q5082" s="78" t="s">
        <v>2817</v>
      </c>
      <c r="R5082" s="75" t="s">
        <v>10856</v>
      </c>
      <c r="S5082">
        <v>56301</v>
      </c>
    </row>
    <row r="5083" spans="17:19" ht="12.75">
      <c r="Q5083" s="78" t="s">
        <v>5631</v>
      </c>
      <c r="R5083" s="75" t="s">
        <v>11258</v>
      </c>
      <c r="S5083">
        <v>56201</v>
      </c>
    </row>
    <row r="5084" spans="17:19" ht="12.75">
      <c r="Q5084" s="78" t="s">
        <v>5632</v>
      </c>
      <c r="R5084" s="75" t="s">
        <v>11259</v>
      </c>
      <c r="S5084">
        <v>56201</v>
      </c>
    </row>
    <row r="5085" spans="17:19" ht="12.75">
      <c r="Q5085" s="78" t="s">
        <v>7955</v>
      </c>
      <c r="R5085" s="75" t="s">
        <v>663</v>
      </c>
      <c r="S5085">
        <v>56101</v>
      </c>
    </row>
    <row r="5086" spans="17:19" ht="12.75">
      <c r="Q5086" s="78" t="s">
        <v>5633</v>
      </c>
      <c r="R5086" s="75" t="s">
        <v>11260</v>
      </c>
      <c r="S5086">
        <v>56201</v>
      </c>
    </row>
    <row r="5087" spans="17:19" ht="12.75">
      <c r="Q5087" s="78" t="s">
        <v>5634</v>
      </c>
      <c r="R5087" s="75" t="s">
        <v>11261</v>
      </c>
      <c r="S5087">
        <v>56201</v>
      </c>
    </row>
    <row r="5088" spans="17:19" ht="12.75">
      <c r="Q5088" s="78" t="s">
        <v>5635</v>
      </c>
      <c r="R5088" s="75" t="s">
        <v>11262</v>
      </c>
      <c r="S5088">
        <v>56201</v>
      </c>
    </row>
    <row r="5089" spans="17:19" ht="12.75">
      <c r="Q5089" s="78" t="s">
        <v>5636</v>
      </c>
      <c r="R5089" s="75" t="s">
        <v>11263</v>
      </c>
      <c r="S5089">
        <v>56201</v>
      </c>
    </row>
    <row r="5090" spans="17:19" ht="12.75">
      <c r="Q5090" s="78" t="s">
        <v>5637</v>
      </c>
      <c r="R5090" s="75" t="s">
        <v>11264</v>
      </c>
      <c r="S5090">
        <v>56201</v>
      </c>
    </row>
    <row r="5091" spans="17:19" ht="12.75">
      <c r="Q5091" s="78" t="s">
        <v>7540</v>
      </c>
      <c r="R5091" s="75" t="s">
        <v>13085</v>
      </c>
      <c r="S5091">
        <v>25401</v>
      </c>
    </row>
    <row r="5092" spans="17:19" ht="12.75">
      <c r="Q5092" s="78" t="s">
        <v>3302</v>
      </c>
      <c r="R5092" s="75" t="s">
        <v>664</v>
      </c>
      <c r="S5092">
        <v>56902</v>
      </c>
    </row>
    <row r="5093" spans="17:19" ht="12.75">
      <c r="Q5093" s="78" t="s">
        <v>5638</v>
      </c>
      <c r="R5093" s="75" t="s">
        <v>11265</v>
      </c>
      <c r="S5093">
        <v>56201</v>
      </c>
    </row>
    <row r="5094" spans="17:19" ht="12.75">
      <c r="Q5094" s="78" t="s">
        <v>2818</v>
      </c>
      <c r="R5094" s="75" t="s">
        <v>10857</v>
      </c>
      <c r="S5094">
        <v>56301</v>
      </c>
    </row>
    <row r="5095" spans="17:19" ht="12.75">
      <c r="Q5095" s="78" t="s">
        <v>3582</v>
      </c>
      <c r="R5095" s="75" t="s">
        <v>11538</v>
      </c>
      <c r="S5095">
        <v>25501</v>
      </c>
    </row>
    <row r="5096" spans="17:19" ht="12.75">
      <c r="Q5096" s="78" t="s">
        <v>2994</v>
      </c>
      <c r="R5096" s="75" t="s">
        <v>665</v>
      </c>
      <c r="S5096">
        <v>56501</v>
      </c>
    </row>
    <row r="5097" spans="17:19" ht="12.75">
      <c r="Q5097" s="78" t="s">
        <v>8527</v>
      </c>
      <c r="R5097" s="75" t="s">
        <v>666</v>
      </c>
      <c r="S5097">
        <v>56601</v>
      </c>
    </row>
    <row r="5098" spans="17:19" ht="12.75">
      <c r="Q5098" s="78" t="s">
        <v>3303</v>
      </c>
      <c r="R5098" s="75" t="s">
        <v>667</v>
      </c>
      <c r="S5098">
        <v>56902</v>
      </c>
    </row>
    <row r="5099" spans="17:19" ht="12.75">
      <c r="Q5099" s="78" t="s">
        <v>8528</v>
      </c>
      <c r="R5099" s="75" t="s">
        <v>668</v>
      </c>
      <c r="S5099">
        <v>56601</v>
      </c>
    </row>
    <row r="5100" spans="17:19" ht="12.75">
      <c r="Q5100" s="78" t="s">
        <v>8529</v>
      </c>
      <c r="R5100" s="75" t="s">
        <v>669</v>
      </c>
      <c r="S5100">
        <v>56601</v>
      </c>
    </row>
    <row r="5101" spans="17:19" ht="12.75">
      <c r="Q5101" s="78" t="s">
        <v>8530</v>
      </c>
      <c r="R5101" s="75" t="s">
        <v>670</v>
      </c>
      <c r="S5101">
        <v>56601</v>
      </c>
    </row>
    <row r="5102" spans="17:19" ht="12.75">
      <c r="Q5102" s="78" t="s">
        <v>8531</v>
      </c>
      <c r="R5102" s="75" t="s">
        <v>671</v>
      </c>
      <c r="S5102">
        <v>56601</v>
      </c>
    </row>
    <row r="5103" spans="17:19" ht="12.75">
      <c r="Q5103" s="78" t="s">
        <v>3304</v>
      </c>
      <c r="R5103" s="75" t="s">
        <v>672</v>
      </c>
      <c r="S5103">
        <v>56902</v>
      </c>
    </row>
    <row r="5104" spans="17:19" ht="12.75">
      <c r="Q5104" s="78" t="s">
        <v>2995</v>
      </c>
      <c r="R5104" s="75" t="s">
        <v>673</v>
      </c>
      <c r="S5104">
        <v>56501</v>
      </c>
    </row>
    <row r="5105" spans="17:19" ht="12.75">
      <c r="Q5105" s="78" t="s">
        <v>9494</v>
      </c>
      <c r="R5105" s="75" t="s">
        <v>674</v>
      </c>
      <c r="S5105">
        <v>29401</v>
      </c>
    </row>
    <row r="5106" spans="17:19" ht="12.75">
      <c r="Q5106" s="78" t="s">
        <v>2996</v>
      </c>
      <c r="R5106" s="75" t="s">
        <v>675</v>
      </c>
      <c r="S5106">
        <v>56501</v>
      </c>
    </row>
    <row r="5107" spans="17:19" ht="12.75">
      <c r="Q5107" s="78" t="s">
        <v>6517</v>
      </c>
      <c r="R5107" s="75" t="s">
        <v>12589</v>
      </c>
      <c r="S5107">
        <v>27101</v>
      </c>
    </row>
    <row r="5108" spans="17:19" ht="12.75">
      <c r="Q5108" s="78" t="s">
        <v>8532</v>
      </c>
      <c r="R5108" s="75" t="s">
        <v>676</v>
      </c>
      <c r="S5108">
        <v>56601</v>
      </c>
    </row>
    <row r="5109" spans="17:19" ht="12.75">
      <c r="Q5109" s="78" t="s">
        <v>3305</v>
      </c>
      <c r="R5109" s="75" t="s">
        <v>677</v>
      </c>
      <c r="S5109">
        <v>56902</v>
      </c>
    </row>
    <row r="5110" spans="17:19" ht="12.75">
      <c r="Q5110" s="78" t="s">
        <v>5639</v>
      </c>
      <c r="R5110" s="75" t="s">
        <v>11266</v>
      </c>
      <c r="S5110">
        <v>56201</v>
      </c>
    </row>
    <row r="5111" spans="17:19" ht="12.75">
      <c r="Q5111" s="78" t="s">
        <v>3306</v>
      </c>
      <c r="R5111" s="75" t="s">
        <v>678</v>
      </c>
      <c r="S5111">
        <v>56902</v>
      </c>
    </row>
    <row r="5112" spans="17:19" ht="12.75">
      <c r="Q5112" s="78" t="s">
        <v>3307</v>
      </c>
      <c r="R5112" s="75" t="s">
        <v>679</v>
      </c>
      <c r="S5112">
        <v>56902</v>
      </c>
    </row>
    <row r="5113" spans="17:19" ht="12.75">
      <c r="Q5113" s="78" t="s">
        <v>3308</v>
      </c>
      <c r="R5113" s="75" t="s">
        <v>680</v>
      </c>
      <c r="S5113">
        <v>56902</v>
      </c>
    </row>
    <row r="5114" spans="17:19" ht="12.75">
      <c r="Q5114" s="78" t="s">
        <v>8533</v>
      </c>
      <c r="R5114" s="75" t="s">
        <v>681</v>
      </c>
      <c r="S5114">
        <v>56601</v>
      </c>
    </row>
    <row r="5115" spans="17:19" ht="12.75">
      <c r="Q5115" s="78" t="s">
        <v>8534</v>
      </c>
      <c r="R5115" s="75" t="s">
        <v>682</v>
      </c>
      <c r="S5115">
        <v>56601</v>
      </c>
    </row>
    <row r="5116" spans="17:19" ht="12.75">
      <c r="Q5116" s="78" t="s">
        <v>3309</v>
      </c>
      <c r="R5116" s="75" t="s">
        <v>683</v>
      </c>
      <c r="S5116">
        <v>56902</v>
      </c>
    </row>
    <row r="5117" spans="17:19" ht="12.75">
      <c r="Q5117" s="78" t="s">
        <v>8535</v>
      </c>
      <c r="R5117" s="75" t="s">
        <v>684</v>
      </c>
      <c r="S5117">
        <v>56601</v>
      </c>
    </row>
    <row r="5118" spans="17:19" ht="12.75">
      <c r="Q5118" s="78" t="s">
        <v>3583</v>
      </c>
      <c r="R5118" s="75" t="s">
        <v>11539</v>
      </c>
      <c r="S5118">
        <v>25501</v>
      </c>
    </row>
    <row r="5119" spans="17:19" ht="12.75">
      <c r="Q5119" s="78" t="s">
        <v>10114</v>
      </c>
      <c r="R5119" s="75" t="s">
        <v>685</v>
      </c>
      <c r="S5119">
        <v>52301</v>
      </c>
    </row>
    <row r="5120" spans="17:19" ht="12.75">
      <c r="Q5120" s="78" t="s">
        <v>2214</v>
      </c>
      <c r="R5120" s="75" t="s">
        <v>686</v>
      </c>
      <c r="S5120">
        <v>53101</v>
      </c>
    </row>
    <row r="5121" spans="17:19" ht="12.75">
      <c r="Q5121" s="78" t="s">
        <v>2997</v>
      </c>
      <c r="R5121" s="75" t="s">
        <v>687</v>
      </c>
      <c r="S5121">
        <v>56501</v>
      </c>
    </row>
    <row r="5122" spans="17:19" ht="12.75">
      <c r="Q5122" s="78" t="s">
        <v>3310</v>
      </c>
      <c r="R5122" s="75" t="s">
        <v>688</v>
      </c>
      <c r="S5122">
        <v>56902</v>
      </c>
    </row>
    <row r="5123" spans="17:19" ht="12.75">
      <c r="Q5123" s="78" t="s">
        <v>2998</v>
      </c>
      <c r="R5123" s="75" t="s">
        <v>689</v>
      </c>
      <c r="S5123">
        <v>56501</v>
      </c>
    </row>
    <row r="5124" spans="17:19" ht="12.75">
      <c r="Q5124" s="78" t="s">
        <v>2999</v>
      </c>
      <c r="R5124" s="75" t="s">
        <v>690</v>
      </c>
      <c r="S5124">
        <v>56501</v>
      </c>
    </row>
    <row r="5125" spans="17:19" ht="12.75">
      <c r="Q5125" s="78" t="s">
        <v>10115</v>
      </c>
      <c r="R5125" s="75" t="s">
        <v>691</v>
      </c>
      <c r="S5125">
        <v>52301</v>
      </c>
    </row>
    <row r="5126" spans="17:19" ht="12.75">
      <c r="Q5126" s="78" t="s">
        <v>5640</v>
      </c>
      <c r="R5126" s="75" t="s">
        <v>11267</v>
      </c>
      <c r="S5126">
        <v>56201</v>
      </c>
    </row>
    <row r="5127" spans="17:19" ht="12.75">
      <c r="Q5127" s="78" t="s">
        <v>5641</v>
      </c>
      <c r="R5127" s="75" t="s">
        <v>11268</v>
      </c>
      <c r="S5127">
        <v>56201</v>
      </c>
    </row>
    <row r="5128" spans="17:19" ht="12.75">
      <c r="Q5128" s="78" t="s">
        <v>5642</v>
      </c>
      <c r="R5128" s="75" t="s">
        <v>11269</v>
      </c>
      <c r="S5128">
        <v>56201</v>
      </c>
    </row>
    <row r="5129" spans="17:19" ht="12.75">
      <c r="Q5129" s="78" t="s">
        <v>2215</v>
      </c>
      <c r="R5129" s="75" t="s">
        <v>692</v>
      </c>
      <c r="S5129">
        <v>53101</v>
      </c>
    </row>
    <row r="5130" spans="17:19" ht="12.75">
      <c r="Q5130" s="78" t="s">
        <v>5643</v>
      </c>
      <c r="R5130" s="75" t="s">
        <v>11270</v>
      </c>
      <c r="S5130">
        <v>56201</v>
      </c>
    </row>
    <row r="5131" spans="17:19" ht="12.75">
      <c r="Q5131" s="78" t="s">
        <v>5644</v>
      </c>
      <c r="R5131" s="75" t="s">
        <v>11271</v>
      </c>
      <c r="S5131">
        <v>56201</v>
      </c>
    </row>
    <row r="5132" spans="17:19" ht="12.75">
      <c r="Q5132" s="78" t="s">
        <v>5645</v>
      </c>
      <c r="R5132" s="75" t="s">
        <v>11272</v>
      </c>
      <c r="S5132">
        <v>56201</v>
      </c>
    </row>
    <row r="5133" spans="17:19" ht="12.75">
      <c r="Q5133" s="78" t="s">
        <v>6636</v>
      </c>
      <c r="R5133" s="75" t="s">
        <v>12518</v>
      </c>
      <c r="S5133">
        <v>27301</v>
      </c>
    </row>
    <row r="5134" spans="17:19" ht="12.75">
      <c r="Q5134" s="78" t="s">
        <v>6518</v>
      </c>
      <c r="R5134" s="75" t="s">
        <v>12519</v>
      </c>
      <c r="S5134">
        <v>27101</v>
      </c>
    </row>
    <row r="5135" spans="17:19" ht="12.75">
      <c r="Q5135" s="78" t="s">
        <v>6519</v>
      </c>
      <c r="R5135" s="75" t="s">
        <v>12520</v>
      </c>
      <c r="S5135">
        <v>27101</v>
      </c>
    </row>
    <row r="5136" spans="17:19" ht="12.75">
      <c r="Q5136" s="78" t="s">
        <v>3311</v>
      </c>
      <c r="R5136" s="75" t="s">
        <v>693</v>
      </c>
      <c r="S5136">
        <v>56902</v>
      </c>
    </row>
    <row r="5137" spans="17:19" ht="12.75">
      <c r="Q5137" s="78" t="s">
        <v>3312</v>
      </c>
      <c r="R5137" s="75" t="s">
        <v>694</v>
      </c>
      <c r="S5137">
        <v>56902</v>
      </c>
    </row>
    <row r="5138" spans="17:19" ht="12.75">
      <c r="Q5138" s="78" t="s">
        <v>10116</v>
      </c>
      <c r="R5138" s="75" t="s">
        <v>695</v>
      </c>
      <c r="S5138">
        <v>52301</v>
      </c>
    </row>
    <row r="5139" spans="17:19" ht="12.75">
      <c r="Q5139" s="78" t="s">
        <v>4433</v>
      </c>
      <c r="R5139" s="75" t="s">
        <v>696</v>
      </c>
      <c r="S5139" s="64">
        <v>51301</v>
      </c>
    </row>
    <row r="5140" spans="17:19" ht="12.75">
      <c r="Q5140" s="78" t="s">
        <v>5325</v>
      </c>
      <c r="R5140" s="75" t="s">
        <v>697</v>
      </c>
      <c r="S5140">
        <v>53201</v>
      </c>
    </row>
    <row r="5141" spans="17:19" ht="12.75">
      <c r="Q5141" s="78" t="s">
        <v>5326</v>
      </c>
      <c r="R5141" s="75" t="s">
        <v>698</v>
      </c>
      <c r="S5141">
        <v>53201</v>
      </c>
    </row>
    <row r="5142" spans="17:19" ht="12.75">
      <c r="Q5142" s="78" t="s">
        <v>7541</v>
      </c>
      <c r="R5142" s="75" t="s">
        <v>11540</v>
      </c>
      <c r="S5142">
        <v>25401</v>
      </c>
    </row>
    <row r="5143" spans="17:19" ht="12.75">
      <c r="Q5143" s="78" t="s">
        <v>10335</v>
      </c>
      <c r="R5143" s="75" t="s">
        <v>13832</v>
      </c>
      <c r="S5143">
        <v>21101</v>
      </c>
    </row>
    <row r="5144" spans="17:19" ht="12.75">
      <c r="Q5144" s="78" t="s">
        <v>5774</v>
      </c>
      <c r="R5144" s="75" t="s">
        <v>11853</v>
      </c>
      <c r="S5144">
        <v>24601</v>
      </c>
    </row>
    <row r="5145" spans="17:19" ht="12.75">
      <c r="Q5145" s="78" t="s">
        <v>3000</v>
      </c>
      <c r="R5145" s="75" t="s">
        <v>699</v>
      </c>
      <c r="S5145">
        <v>56501</v>
      </c>
    </row>
    <row r="5146" spans="17:19" ht="12.75">
      <c r="Q5146" s="78" t="s">
        <v>7542</v>
      </c>
      <c r="R5146" s="75" t="s">
        <v>13086</v>
      </c>
      <c r="S5146">
        <v>25401</v>
      </c>
    </row>
    <row r="5147" spans="17:19" ht="12.75">
      <c r="Q5147" s="78" t="s">
        <v>7543</v>
      </c>
      <c r="R5147" s="75" t="s">
        <v>12682</v>
      </c>
      <c r="S5147">
        <v>25401</v>
      </c>
    </row>
    <row r="5148" spans="17:19" ht="12.75">
      <c r="Q5148" s="78" t="s">
        <v>9988</v>
      </c>
      <c r="R5148" s="75" t="s">
        <v>700</v>
      </c>
      <c r="S5148">
        <v>52101</v>
      </c>
    </row>
    <row r="5149" spans="17:19" ht="12.75">
      <c r="Q5149" s="78" t="s">
        <v>9989</v>
      </c>
      <c r="R5149" s="75" t="s">
        <v>701</v>
      </c>
      <c r="S5149">
        <v>52101</v>
      </c>
    </row>
    <row r="5150" spans="17:19" ht="12.75">
      <c r="Q5150" s="78" t="s">
        <v>9990</v>
      </c>
      <c r="R5150" s="75" t="s">
        <v>702</v>
      </c>
      <c r="S5150">
        <v>52101</v>
      </c>
    </row>
    <row r="5151" spans="17:19" ht="12.75">
      <c r="Q5151" s="78" t="s">
        <v>3313</v>
      </c>
      <c r="R5151" s="75" t="s">
        <v>703</v>
      </c>
      <c r="S5151">
        <v>56902</v>
      </c>
    </row>
    <row r="5152" spans="17:19" ht="12.75">
      <c r="Q5152" s="78" t="s">
        <v>9991</v>
      </c>
      <c r="R5152" s="75" t="s">
        <v>704</v>
      </c>
      <c r="S5152">
        <v>52101</v>
      </c>
    </row>
    <row r="5153" spans="17:19" ht="12.75">
      <c r="Q5153" s="78" t="s">
        <v>9992</v>
      </c>
      <c r="R5153" s="75" t="s">
        <v>705</v>
      </c>
      <c r="S5153">
        <v>52101</v>
      </c>
    </row>
    <row r="5154" spans="17:19" ht="12.75">
      <c r="Q5154" s="78" t="s">
        <v>2216</v>
      </c>
      <c r="R5154" s="75" t="s">
        <v>706</v>
      </c>
      <c r="S5154">
        <v>53101</v>
      </c>
    </row>
    <row r="5155" spans="17:19" ht="12.75">
      <c r="Q5155" s="78" t="s">
        <v>7544</v>
      </c>
      <c r="R5155" s="75" t="s">
        <v>13087</v>
      </c>
      <c r="S5155">
        <v>25401</v>
      </c>
    </row>
    <row r="5156" spans="17:19" ht="12.75">
      <c r="Q5156" s="78" t="s">
        <v>3314</v>
      </c>
      <c r="R5156" s="75" t="s">
        <v>707</v>
      </c>
      <c r="S5156">
        <v>56902</v>
      </c>
    </row>
    <row r="5157" spans="17:19" ht="12.75">
      <c r="Q5157" s="78" t="s">
        <v>3315</v>
      </c>
      <c r="R5157" s="75" t="s">
        <v>11151</v>
      </c>
      <c r="S5157">
        <v>56902</v>
      </c>
    </row>
    <row r="5158" spans="17:19" ht="12.75">
      <c r="Q5158" s="78" t="s">
        <v>3316</v>
      </c>
      <c r="R5158" s="75" t="s">
        <v>708</v>
      </c>
      <c r="S5158">
        <v>56902</v>
      </c>
    </row>
    <row r="5159" spans="17:19" ht="12.75">
      <c r="Q5159" s="78" t="s">
        <v>3317</v>
      </c>
      <c r="R5159" s="75" t="s">
        <v>709</v>
      </c>
      <c r="S5159">
        <v>56902</v>
      </c>
    </row>
    <row r="5160" spans="17:19" ht="12.75">
      <c r="Q5160" s="78" t="s">
        <v>3318</v>
      </c>
      <c r="R5160" s="75" t="s">
        <v>710</v>
      </c>
      <c r="S5160">
        <v>56902</v>
      </c>
    </row>
    <row r="5161" spans="17:19" ht="12.75">
      <c r="Q5161" s="78" t="s">
        <v>5646</v>
      </c>
      <c r="R5161" s="75" t="s">
        <v>11273</v>
      </c>
      <c r="S5161">
        <v>56201</v>
      </c>
    </row>
    <row r="5162" spans="17:19" ht="12.75">
      <c r="Q5162" s="78" t="s">
        <v>5887</v>
      </c>
      <c r="R5162" s="75" t="s">
        <v>711</v>
      </c>
      <c r="S5162">
        <v>24701</v>
      </c>
    </row>
    <row r="5163" spans="17:19" ht="12.75">
      <c r="Q5163" s="78" t="s">
        <v>5888</v>
      </c>
      <c r="R5163" s="75" t="s">
        <v>12625</v>
      </c>
      <c r="S5163">
        <v>24701</v>
      </c>
    </row>
    <row r="5164" spans="17:19" ht="12.75">
      <c r="Q5164" s="78" t="s">
        <v>7956</v>
      </c>
      <c r="R5164" s="75" t="s">
        <v>712</v>
      </c>
      <c r="S5164">
        <v>56101</v>
      </c>
    </row>
    <row r="5165" spans="17:19" ht="12.75">
      <c r="Q5165" s="78" t="s">
        <v>8701</v>
      </c>
      <c r="R5165" s="75" t="s">
        <v>713</v>
      </c>
      <c r="S5165">
        <v>56701</v>
      </c>
    </row>
    <row r="5166" spans="17:19" ht="12.75">
      <c r="Q5166" s="78" t="s">
        <v>8702</v>
      </c>
      <c r="R5166" s="75" t="s">
        <v>714</v>
      </c>
      <c r="S5166">
        <v>56701</v>
      </c>
    </row>
    <row r="5167" spans="17:19" ht="12.75">
      <c r="Q5167" s="78" t="s">
        <v>3319</v>
      </c>
      <c r="R5167" s="75" t="s">
        <v>715</v>
      </c>
      <c r="S5167">
        <v>56902</v>
      </c>
    </row>
    <row r="5168" spans="17:19" ht="12.75">
      <c r="Q5168" s="78" t="s">
        <v>5647</v>
      </c>
      <c r="R5168" s="75" t="s">
        <v>11274</v>
      </c>
      <c r="S5168">
        <v>56201</v>
      </c>
    </row>
    <row r="5169" spans="17:19" ht="12.75">
      <c r="Q5169" s="78" t="s">
        <v>2819</v>
      </c>
      <c r="R5169" s="75" t="s">
        <v>10858</v>
      </c>
      <c r="S5169">
        <v>56301</v>
      </c>
    </row>
    <row r="5170" spans="17:19" ht="12.75">
      <c r="Q5170" s="78" t="s">
        <v>2820</v>
      </c>
      <c r="R5170" s="75" t="s">
        <v>10859</v>
      </c>
      <c r="S5170">
        <v>56301</v>
      </c>
    </row>
    <row r="5171" spans="17:19" ht="12.75">
      <c r="Q5171" s="78" t="s">
        <v>3320</v>
      </c>
      <c r="R5171" s="75" t="s">
        <v>716</v>
      </c>
      <c r="S5171">
        <v>56902</v>
      </c>
    </row>
    <row r="5172" spans="17:19" ht="12.75">
      <c r="Q5172" s="78" t="s">
        <v>10750</v>
      </c>
      <c r="R5172" s="75" t="s">
        <v>717</v>
      </c>
      <c r="S5172">
        <v>22104</v>
      </c>
    </row>
    <row r="5173" spans="17:19" ht="12.75">
      <c r="Q5173" s="78" t="s">
        <v>10751</v>
      </c>
      <c r="R5173" s="75" t="s">
        <v>12467</v>
      </c>
      <c r="S5173">
        <v>22104</v>
      </c>
    </row>
    <row r="5174" spans="17:19" ht="12.75">
      <c r="Q5174" s="78" t="s">
        <v>6520</v>
      </c>
      <c r="R5174" s="75" t="s">
        <v>718</v>
      </c>
      <c r="S5174">
        <v>27101</v>
      </c>
    </row>
    <row r="5175" spans="17:19" ht="12.75">
      <c r="Q5175" s="78" t="s">
        <v>3321</v>
      </c>
      <c r="R5175" s="75" t="s">
        <v>719</v>
      </c>
      <c r="S5175">
        <v>56902</v>
      </c>
    </row>
    <row r="5176" spans="17:19" ht="12.75">
      <c r="Q5176" s="78" t="s">
        <v>3322</v>
      </c>
      <c r="R5176" s="75" t="s">
        <v>720</v>
      </c>
      <c r="S5176">
        <v>56902</v>
      </c>
    </row>
    <row r="5177" spans="17:19" ht="12.75">
      <c r="Q5177" s="78" t="s">
        <v>5648</v>
      </c>
      <c r="R5177" s="75" t="s">
        <v>11275</v>
      </c>
      <c r="S5177">
        <v>56201</v>
      </c>
    </row>
    <row r="5178" spans="17:19" ht="12.75">
      <c r="Q5178" s="78" t="s">
        <v>6983</v>
      </c>
      <c r="R5178" s="75" t="s">
        <v>13898</v>
      </c>
      <c r="S5178">
        <v>29801</v>
      </c>
    </row>
    <row r="5179" spans="17:19" ht="12.75">
      <c r="Q5179" s="78" t="s">
        <v>6903</v>
      </c>
      <c r="R5179" s="75" t="s">
        <v>11840</v>
      </c>
      <c r="S5179">
        <v>29601</v>
      </c>
    </row>
    <row r="5180" spans="17:19" ht="12.75">
      <c r="Q5180" s="78" t="s">
        <v>6984</v>
      </c>
      <c r="R5180" s="75" t="s">
        <v>13899</v>
      </c>
      <c r="S5180">
        <v>29801</v>
      </c>
    </row>
    <row r="5181" spans="17:19" ht="12.75">
      <c r="Q5181" s="78" t="s">
        <v>7545</v>
      </c>
      <c r="R5181" s="75" t="s">
        <v>13088</v>
      </c>
      <c r="S5181">
        <v>25401</v>
      </c>
    </row>
    <row r="5182" spans="17:19" ht="12.75">
      <c r="Q5182" s="78" t="s">
        <v>7546</v>
      </c>
      <c r="R5182" s="75" t="s">
        <v>13090</v>
      </c>
      <c r="S5182">
        <v>25401</v>
      </c>
    </row>
    <row r="5183" spans="17:19" ht="12.75">
      <c r="Q5183" s="78" t="s">
        <v>7547</v>
      </c>
      <c r="R5183" s="75" t="s">
        <v>13089</v>
      </c>
      <c r="S5183">
        <v>25401</v>
      </c>
    </row>
    <row r="5184" spans="17:19" ht="12.75">
      <c r="Q5184" s="78" t="s">
        <v>8536</v>
      </c>
      <c r="R5184" s="75" t="s">
        <v>721</v>
      </c>
      <c r="S5184">
        <v>56601</v>
      </c>
    </row>
    <row r="5185" spans="17:19" ht="12.75">
      <c r="Q5185" s="78" t="s">
        <v>2821</v>
      </c>
      <c r="R5185" s="75" t="s">
        <v>10860</v>
      </c>
      <c r="S5185">
        <v>56301</v>
      </c>
    </row>
    <row r="5186" spans="17:19" ht="12.75">
      <c r="Q5186" s="78" t="s">
        <v>5649</v>
      </c>
      <c r="R5186" s="75" t="s">
        <v>11276</v>
      </c>
      <c r="S5186">
        <v>56201</v>
      </c>
    </row>
    <row r="5187" spans="17:19" ht="12.75">
      <c r="Q5187" s="78" t="s">
        <v>10336</v>
      </c>
      <c r="R5187" s="75" t="s">
        <v>13833</v>
      </c>
      <c r="S5187">
        <v>21101</v>
      </c>
    </row>
    <row r="5188" spans="17:19" ht="12.75">
      <c r="Q5188" s="78" t="s">
        <v>6985</v>
      </c>
      <c r="R5188" s="75" t="s">
        <v>12765</v>
      </c>
      <c r="S5188">
        <v>29801</v>
      </c>
    </row>
    <row r="5189" spans="17:19" ht="12.75">
      <c r="Q5189" s="78" t="s">
        <v>8703</v>
      </c>
      <c r="R5189" s="75" t="s">
        <v>722</v>
      </c>
      <c r="S5189">
        <v>56701</v>
      </c>
    </row>
    <row r="5190" spans="17:19" ht="12.75">
      <c r="Q5190" s="78" t="s">
        <v>6986</v>
      </c>
      <c r="R5190" s="75" t="s">
        <v>12766</v>
      </c>
      <c r="S5190">
        <v>29801</v>
      </c>
    </row>
    <row r="5191" spans="17:19" ht="12.75">
      <c r="Q5191" s="78" t="s">
        <v>10117</v>
      </c>
      <c r="R5191" s="75" t="s">
        <v>723</v>
      </c>
      <c r="S5191">
        <v>52301</v>
      </c>
    </row>
    <row r="5192" spans="17:19" ht="12.75">
      <c r="Q5192" s="78" t="s">
        <v>9920</v>
      </c>
      <c r="R5192" s="75" t="s">
        <v>724</v>
      </c>
      <c r="S5192">
        <v>51901</v>
      </c>
    </row>
    <row r="5193" spans="17:19" ht="12.75">
      <c r="Q5193" s="78" t="s">
        <v>5327</v>
      </c>
      <c r="R5193" s="75" t="s">
        <v>725</v>
      </c>
      <c r="S5193">
        <v>53201</v>
      </c>
    </row>
    <row r="5194" spans="17:19" ht="12.75">
      <c r="Q5194" s="78" t="s">
        <v>8704</v>
      </c>
      <c r="R5194" s="75" t="s">
        <v>11435</v>
      </c>
      <c r="S5194">
        <v>56701</v>
      </c>
    </row>
    <row r="5195" spans="17:19" ht="12.75">
      <c r="Q5195" s="78" t="s">
        <v>6521</v>
      </c>
      <c r="R5195" s="75" t="s">
        <v>726</v>
      </c>
      <c r="S5195">
        <v>27101</v>
      </c>
    </row>
    <row r="5196" spans="17:19" ht="12.75">
      <c r="Q5196" s="78" t="s">
        <v>4153</v>
      </c>
      <c r="R5196" s="75" t="s">
        <v>10903</v>
      </c>
      <c r="S5196">
        <v>51101</v>
      </c>
    </row>
    <row r="5197" spans="17:19" ht="12.75">
      <c r="Q5197" s="78" t="s">
        <v>10456</v>
      </c>
      <c r="R5197" s="75" t="s">
        <v>11845</v>
      </c>
      <c r="S5197">
        <v>21501</v>
      </c>
    </row>
    <row r="5198" spans="17:19" ht="12.75">
      <c r="Q5198" s="78" t="s">
        <v>6904</v>
      </c>
      <c r="R5198" s="75" t="s">
        <v>13900</v>
      </c>
      <c r="S5198">
        <v>29601</v>
      </c>
    </row>
    <row r="5199" spans="17:19" ht="12.75">
      <c r="Q5199" s="78" t="s">
        <v>6905</v>
      </c>
      <c r="R5199" s="75" t="s">
        <v>727</v>
      </c>
      <c r="S5199">
        <v>29601</v>
      </c>
    </row>
    <row r="5200" spans="17:19" ht="12.75">
      <c r="Q5200" s="78" t="s">
        <v>9921</v>
      </c>
      <c r="R5200" s="75" t="s">
        <v>10963</v>
      </c>
      <c r="S5200">
        <v>51901</v>
      </c>
    </row>
    <row r="5201" spans="17:19" ht="12.75">
      <c r="Q5201" s="78" t="s">
        <v>5650</v>
      </c>
      <c r="R5201" s="75" t="s">
        <v>11277</v>
      </c>
      <c r="S5201">
        <v>56201</v>
      </c>
    </row>
    <row r="5202" spans="17:19" ht="12.75">
      <c r="Q5202" s="78" t="s">
        <v>3323</v>
      </c>
      <c r="R5202" s="75" t="s">
        <v>728</v>
      </c>
      <c r="S5202">
        <v>56902</v>
      </c>
    </row>
    <row r="5203" spans="17:19" ht="12.75">
      <c r="Q5203" s="78" t="s">
        <v>2822</v>
      </c>
      <c r="R5203" s="75" t="s">
        <v>10861</v>
      </c>
      <c r="S5203">
        <v>56301</v>
      </c>
    </row>
    <row r="5204" spans="17:19" ht="12.75">
      <c r="Q5204" s="78" t="s">
        <v>6522</v>
      </c>
      <c r="R5204" s="75" t="s">
        <v>729</v>
      </c>
      <c r="S5204">
        <v>27101</v>
      </c>
    </row>
    <row r="5205" spans="17:19" ht="12.75">
      <c r="Q5205" s="78" t="s">
        <v>3324</v>
      </c>
      <c r="R5205" s="75" t="s">
        <v>730</v>
      </c>
      <c r="S5205">
        <v>56902</v>
      </c>
    </row>
    <row r="5206" spans="17:19" ht="12.75">
      <c r="Q5206" s="78" t="s">
        <v>5651</v>
      </c>
      <c r="R5206" s="75" t="s">
        <v>10247</v>
      </c>
      <c r="S5206">
        <v>56201</v>
      </c>
    </row>
    <row r="5207" spans="17:19" ht="12.75">
      <c r="Q5207" s="78" t="s">
        <v>5652</v>
      </c>
      <c r="R5207" s="75" t="s">
        <v>10248</v>
      </c>
      <c r="S5207">
        <v>56201</v>
      </c>
    </row>
    <row r="5208" spans="17:19" ht="12.75">
      <c r="Q5208" s="78" t="s">
        <v>5653</v>
      </c>
      <c r="R5208" s="75" t="s">
        <v>10249</v>
      </c>
      <c r="S5208">
        <v>56201</v>
      </c>
    </row>
    <row r="5209" spans="17:19" ht="12.75">
      <c r="Q5209" s="78" t="s">
        <v>6987</v>
      </c>
      <c r="R5209" s="75" t="s">
        <v>13901</v>
      </c>
      <c r="S5209">
        <v>29801</v>
      </c>
    </row>
    <row r="5210" spans="17:19" ht="12.75">
      <c r="Q5210" s="78" t="s">
        <v>5654</v>
      </c>
      <c r="R5210" s="75" t="s">
        <v>10250</v>
      </c>
      <c r="S5210">
        <v>56201</v>
      </c>
    </row>
    <row r="5211" spans="17:19" ht="12.75">
      <c r="Q5211" s="78" t="s">
        <v>6523</v>
      </c>
      <c r="R5211" s="75" t="s">
        <v>731</v>
      </c>
      <c r="S5211">
        <v>27101</v>
      </c>
    </row>
    <row r="5212" spans="17:19" ht="12.75">
      <c r="Q5212" s="78" t="s">
        <v>3325</v>
      </c>
      <c r="R5212" s="75" t="s">
        <v>732</v>
      </c>
      <c r="S5212">
        <v>56902</v>
      </c>
    </row>
    <row r="5213" spans="17:19" ht="12.75">
      <c r="Q5213" s="78" t="s">
        <v>10752</v>
      </c>
      <c r="R5213" s="75" t="s">
        <v>13983</v>
      </c>
      <c r="S5213">
        <v>22104</v>
      </c>
    </row>
    <row r="5214" spans="17:19" ht="12.75">
      <c r="Q5214" s="78" t="s">
        <v>10753</v>
      </c>
      <c r="R5214" s="75" t="s">
        <v>13984</v>
      </c>
      <c r="S5214">
        <v>22104</v>
      </c>
    </row>
    <row r="5215" spans="17:19" ht="12.75">
      <c r="Q5215" s="78" t="s">
        <v>10754</v>
      </c>
      <c r="R5215" s="75" t="s">
        <v>733</v>
      </c>
      <c r="S5215">
        <v>22104</v>
      </c>
    </row>
    <row r="5216" spans="17:19" ht="12.75">
      <c r="Q5216" s="78" t="s">
        <v>10755</v>
      </c>
      <c r="R5216" s="75" t="s">
        <v>734</v>
      </c>
      <c r="S5216">
        <v>22104</v>
      </c>
    </row>
    <row r="5217" spans="17:19" ht="12.75">
      <c r="Q5217" s="78" t="s">
        <v>4434</v>
      </c>
      <c r="R5217" s="75" t="s">
        <v>735</v>
      </c>
      <c r="S5217" s="64">
        <v>51301</v>
      </c>
    </row>
    <row r="5218" spans="17:19" ht="12.75">
      <c r="Q5218" s="78" t="s">
        <v>3326</v>
      </c>
      <c r="R5218" s="75" t="s">
        <v>736</v>
      </c>
      <c r="S5218">
        <v>56902</v>
      </c>
    </row>
    <row r="5219" spans="17:19" ht="12.75">
      <c r="Q5219" s="78" t="s">
        <v>10756</v>
      </c>
      <c r="R5219" s="75" t="s">
        <v>737</v>
      </c>
      <c r="S5219">
        <v>22104</v>
      </c>
    </row>
    <row r="5220" spans="17:19" ht="12.75">
      <c r="Q5220" s="78" t="s">
        <v>9666</v>
      </c>
      <c r="R5220" s="75" t="s">
        <v>738</v>
      </c>
      <c r="S5220">
        <v>51501</v>
      </c>
    </row>
    <row r="5221" spans="17:19" ht="12.75">
      <c r="Q5221" s="78" t="s">
        <v>2217</v>
      </c>
      <c r="R5221" s="75" t="s">
        <v>739</v>
      </c>
      <c r="S5221">
        <v>53101</v>
      </c>
    </row>
    <row r="5222" spans="17:19" ht="12.75">
      <c r="Q5222" s="78" t="s">
        <v>9922</v>
      </c>
      <c r="R5222" s="75" t="s">
        <v>740</v>
      </c>
      <c r="S5222">
        <v>51901</v>
      </c>
    </row>
    <row r="5223" spans="17:19" ht="12.75">
      <c r="Q5223" s="78" t="s">
        <v>5328</v>
      </c>
      <c r="R5223" s="75" t="s">
        <v>741</v>
      </c>
      <c r="S5223">
        <v>53201</v>
      </c>
    </row>
    <row r="5224" spans="17:19" ht="12.75">
      <c r="Q5224" s="78" t="s">
        <v>6906</v>
      </c>
      <c r="R5224" s="75" t="s">
        <v>742</v>
      </c>
      <c r="S5224">
        <v>29601</v>
      </c>
    </row>
    <row r="5225" spans="17:19" ht="12.75">
      <c r="Q5225" s="78" t="s">
        <v>3327</v>
      </c>
      <c r="R5225" s="75" t="s">
        <v>743</v>
      </c>
      <c r="S5225">
        <v>56902</v>
      </c>
    </row>
    <row r="5226" spans="17:19" ht="12.75">
      <c r="Q5226" s="78" t="s">
        <v>3001</v>
      </c>
      <c r="R5226" s="75" t="s">
        <v>744</v>
      </c>
      <c r="S5226">
        <v>56501</v>
      </c>
    </row>
    <row r="5227" spans="17:19" ht="12.75">
      <c r="Q5227" s="78" t="s">
        <v>3002</v>
      </c>
      <c r="R5227" s="75" t="s">
        <v>745</v>
      </c>
      <c r="S5227">
        <v>56501</v>
      </c>
    </row>
    <row r="5228" spans="17:19" ht="12.75">
      <c r="Q5228" s="78" t="s">
        <v>3003</v>
      </c>
      <c r="R5228" s="75" t="s">
        <v>746</v>
      </c>
      <c r="S5228">
        <v>56501</v>
      </c>
    </row>
    <row r="5229" spans="17:19" ht="12.75">
      <c r="Q5229" s="78" t="s">
        <v>9495</v>
      </c>
      <c r="R5229" s="75" t="s">
        <v>747</v>
      </c>
      <c r="S5229">
        <v>29401</v>
      </c>
    </row>
    <row r="5230" spans="17:19" ht="12.75">
      <c r="Q5230" s="78" t="s">
        <v>3004</v>
      </c>
      <c r="R5230" s="75" t="s">
        <v>748</v>
      </c>
      <c r="S5230">
        <v>56501</v>
      </c>
    </row>
    <row r="5231" spans="17:19" ht="12.75">
      <c r="Q5231" s="78" t="s">
        <v>3005</v>
      </c>
      <c r="R5231" s="75" t="s">
        <v>749</v>
      </c>
      <c r="S5231">
        <v>56501</v>
      </c>
    </row>
    <row r="5232" spans="17:19" ht="12.75">
      <c r="Q5232" s="78" t="s">
        <v>3006</v>
      </c>
      <c r="R5232" s="75" t="s">
        <v>750</v>
      </c>
      <c r="S5232">
        <v>56501</v>
      </c>
    </row>
    <row r="5233" spans="17:19" ht="12.75">
      <c r="Q5233" s="78" t="s">
        <v>3328</v>
      </c>
      <c r="R5233" s="75" t="s">
        <v>751</v>
      </c>
      <c r="S5233">
        <v>56902</v>
      </c>
    </row>
    <row r="5234" spans="17:19" ht="12.75">
      <c r="Q5234" s="78" t="s">
        <v>3329</v>
      </c>
      <c r="R5234" s="75" t="s">
        <v>752</v>
      </c>
      <c r="S5234">
        <v>56902</v>
      </c>
    </row>
    <row r="5235" spans="17:19" ht="12.75">
      <c r="Q5235" s="78" t="s">
        <v>9360</v>
      </c>
      <c r="R5235" s="75" t="s">
        <v>13902</v>
      </c>
      <c r="S5235">
        <v>29101</v>
      </c>
    </row>
    <row r="5236" spans="17:19" ht="12.75">
      <c r="Q5236" s="78" t="s">
        <v>6907</v>
      </c>
      <c r="R5236" s="75" t="s">
        <v>753</v>
      </c>
      <c r="S5236">
        <v>29601</v>
      </c>
    </row>
    <row r="5237" spans="17:19" ht="12.75">
      <c r="Q5237" s="78" t="s">
        <v>1609</v>
      </c>
      <c r="R5237" s="75" t="s">
        <v>754</v>
      </c>
      <c r="S5237">
        <v>57401</v>
      </c>
    </row>
    <row r="5238" spans="17:19" ht="12.75">
      <c r="Q5238" s="78" t="s">
        <v>8705</v>
      </c>
      <c r="R5238" s="75" t="s">
        <v>755</v>
      </c>
      <c r="S5238">
        <v>56701</v>
      </c>
    </row>
    <row r="5239" spans="17:19" ht="12.75">
      <c r="Q5239" s="78" t="s">
        <v>3330</v>
      </c>
      <c r="R5239" s="75" t="s">
        <v>756</v>
      </c>
      <c r="S5239">
        <v>56902</v>
      </c>
    </row>
    <row r="5240" spans="17:19" ht="12.75">
      <c r="Q5240" s="78" t="s">
        <v>2823</v>
      </c>
      <c r="R5240" s="75" t="s">
        <v>10862</v>
      </c>
      <c r="S5240">
        <v>56301</v>
      </c>
    </row>
    <row r="5241" spans="17:19" ht="12.75">
      <c r="Q5241" s="78" t="s">
        <v>6637</v>
      </c>
      <c r="R5241" s="75" t="s">
        <v>11762</v>
      </c>
      <c r="S5241">
        <v>27301</v>
      </c>
    </row>
    <row r="5242" spans="17:19" ht="12.75">
      <c r="Q5242" s="78" t="s">
        <v>3331</v>
      </c>
      <c r="R5242" s="75" t="s">
        <v>757</v>
      </c>
      <c r="S5242">
        <v>56902</v>
      </c>
    </row>
    <row r="5243" spans="17:19" ht="12.75">
      <c r="Q5243" s="79" t="s">
        <v>5329</v>
      </c>
      <c r="R5243" s="75" t="s">
        <v>758</v>
      </c>
      <c r="S5243">
        <v>53201</v>
      </c>
    </row>
    <row r="5244" spans="17:19" ht="12.75">
      <c r="Q5244" s="78" t="s">
        <v>9361</v>
      </c>
      <c r="R5244" s="75" t="s">
        <v>13903</v>
      </c>
      <c r="S5244">
        <v>29101</v>
      </c>
    </row>
    <row r="5245" spans="17:19" ht="12.75">
      <c r="Q5245" s="78" t="s">
        <v>9362</v>
      </c>
      <c r="R5245" s="75" t="s">
        <v>13904</v>
      </c>
      <c r="S5245">
        <v>29101</v>
      </c>
    </row>
    <row r="5246" spans="17:19" ht="12.75">
      <c r="Q5246" s="78" t="s">
        <v>7957</v>
      </c>
      <c r="R5246" s="75" t="s">
        <v>759</v>
      </c>
      <c r="S5246">
        <v>56101</v>
      </c>
    </row>
    <row r="5247" spans="17:19" ht="12.75">
      <c r="Q5247" s="78" t="s">
        <v>7958</v>
      </c>
      <c r="R5247" s="75" t="s">
        <v>760</v>
      </c>
      <c r="S5247">
        <v>56101</v>
      </c>
    </row>
    <row r="5248" spans="17:19" ht="12.75">
      <c r="Q5248" s="78" t="s">
        <v>9363</v>
      </c>
      <c r="R5248" s="75" t="s">
        <v>12767</v>
      </c>
      <c r="S5248">
        <v>29101</v>
      </c>
    </row>
    <row r="5249" spans="17:19" ht="12.75">
      <c r="Q5249" s="78" t="s">
        <v>7548</v>
      </c>
      <c r="R5249" s="75" t="s">
        <v>13091</v>
      </c>
      <c r="S5249">
        <v>25401</v>
      </c>
    </row>
    <row r="5250" spans="17:19" ht="12.75">
      <c r="Q5250" s="78" t="s">
        <v>9923</v>
      </c>
      <c r="R5250" s="75" t="s">
        <v>10964</v>
      </c>
      <c r="S5250">
        <v>51901</v>
      </c>
    </row>
    <row r="5251" spans="17:19" ht="12.75">
      <c r="Q5251" s="78" t="s">
        <v>3007</v>
      </c>
      <c r="R5251" s="75" t="s">
        <v>761</v>
      </c>
      <c r="S5251">
        <v>56501</v>
      </c>
    </row>
    <row r="5252" spans="17:19" ht="12.75">
      <c r="Q5252" s="78" t="s">
        <v>8287</v>
      </c>
      <c r="R5252" s="75" t="s">
        <v>11974</v>
      </c>
      <c r="S5252">
        <v>22301</v>
      </c>
    </row>
    <row r="5253" spans="17:19" ht="12.75">
      <c r="Q5253" s="78" t="s">
        <v>5655</v>
      </c>
      <c r="R5253" s="75" t="s">
        <v>11278</v>
      </c>
      <c r="S5253">
        <v>56201</v>
      </c>
    </row>
    <row r="5254" spans="17:19" ht="12.75">
      <c r="Q5254" s="78" t="s">
        <v>6065</v>
      </c>
      <c r="R5254" s="75" t="s">
        <v>12261</v>
      </c>
      <c r="S5254">
        <v>25101</v>
      </c>
    </row>
    <row r="5255" spans="17:19" ht="12.75">
      <c r="Q5255" s="78" t="s">
        <v>5330</v>
      </c>
      <c r="R5255" s="75" t="s">
        <v>762</v>
      </c>
      <c r="S5255">
        <v>53201</v>
      </c>
    </row>
    <row r="5256" spans="17:19" ht="12.75">
      <c r="Q5256" s="78" t="s">
        <v>8706</v>
      </c>
      <c r="R5256" s="75" t="s">
        <v>11436</v>
      </c>
      <c r="S5256">
        <v>56701</v>
      </c>
    </row>
    <row r="5257" spans="17:19" ht="12.75">
      <c r="Q5257" s="78" t="s">
        <v>8707</v>
      </c>
      <c r="R5257" s="75" t="s">
        <v>763</v>
      </c>
      <c r="S5257">
        <v>56701</v>
      </c>
    </row>
    <row r="5258" spans="17:19" ht="12.75">
      <c r="Q5258" s="78" t="s">
        <v>8708</v>
      </c>
      <c r="R5258" s="75" t="s">
        <v>11437</v>
      </c>
      <c r="S5258">
        <v>56701</v>
      </c>
    </row>
    <row r="5259" spans="17:19" ht="12.75">
      <c r="Q5259" s="78" t="s">
        <v>9924</v>
      </c>
      <c r="R5259" s="75" t="s">
        <v>10965</v>
      </c>
      <c r="S5259">
        <v>51901</v>
      </c>
    </row>
    <row r="5260" spans="17:19" ht="12.75">
      <c r="Q5260" s="78" t="s">
        <v>8709</v>
      </c>
      <c r="R5260" s="75" t="s">
        <v>11438</v>
      </c>
      <c r="S5260">
        <v>56701</v>
      </c>
    </row>
    <row r="5261" spans="17:19" ht="12.75">
      <c r="Q5261" s="78" t="s">
        <v>6524</v>
      </c>
      <c r="R5261" s="75" t="s">
        <v>764</v>
      </c>
      <c r="S5261">
        <v>27101</v>
      </c>
    </row>
    <row r="5262" spans="17:19" ht="12.75">
      <c r="Q5262" s="78" t="s">
        <v>5656</v>
      </c>
      <c r="R5262" s="75" t="s">
        <v>10251</v>
      </c>
      <c r="S5262">
        <v>56201</v>
      </c>
    </row>
    <row r="5263" spans="17:19" ht="12.75">
      <c r="Q5263" s="78" t="s">
        <v>8537</v>
      </c>
      <c r="R5263" s="75" t="s">
        <v>765</v>
      </c>
      <c r="S5263">
        <v>56601</v>
      </c>
    </row>
    <row r="5264" spans="17:19" ht="12.75">
      <c r="Q5264" s="78" t="s">
        <v>3008</v>
      </c>
      <c r="R5264" s="75" t="s">
        <v>766</v>
      </c>
      <c r="S5264">
        <v>56501</v>
      </c>
    </row>
    <row r="5265" spans="17:19" ht="12.75">
      <c r="Q5265" s="78" t="s">
        <v>3009</v>
      </c>
      <c r="R5265" s="75" t="s">
        <v>767</v>
      </c>
      <c r="S5265">
        <v>56501</v>
      </c>
    </row>
    <row r="5266" spans="17:19" ht="12.75">
      <c r="Q5266" s="78" t="s">
        <v>3332</v>
      </c>
      <c r="R5266" s="75" t="s">
        <v>768</v>
      </c>
      <c r="S5266">
        <v>56902</v>
      </c>
    </row>
    <row r="5267" spans="17:19" ht="12.75">
      <c r="Q5267" s="78" t="s">
        <v>3010</v>
      </c>
      <c r="R5267" s="75" t="s">
        <v>769</v>
      </c>
      <c r="S5267">
        <v>56501</v>
      </c>
    </row>
    <row r="5268" spans="17:19" ht="12.75">
      <c r="Q5268" s="78" t="s">
        <v>3011</v>
      </c>
      <c r="R5268" s="75" t="s">
        <v>770</v>
      </c>
      <c r="S5268">
        <v>56501</v>
      </c>
    </row>
    <row r="5269" spans="17:19" ht="12.75">
      <c r="Q5269" s="78" t="s">
        <v>3012</v>
      </c>
      <c r="R5269" s="75" t="s">
        <v>771</v>
      </c>
      <c r="S5269">
        <v>56501</v>
      </c>
    </row>
    <row r="5270" spans="17:19" ht="12.75">
      <c r="Q5270" s="78" t="s">
        <v>3013</v>
      </c>
      <c r="R5270" s="75" t="s">
        <v>772</v>
      </c>
      <c r="S5270">
        <v>56501</v>
      </c>
    </row>
    <row r="5271" spans="17:19" ht="12.75">
      <c r="Q5271" s="78" t="s">
        <v>5657</v>
      </c>
      <c r="R5271" s="75" t="s">
        <v>10816</v>
      </c>
      <c r="S5271">
        <v>56201</v>
      </c>
    </row>
    <row r="5272" spans="17:19" ht="12.75">
      <c r="Q5272" s="78" t="s">
        <v>8337</v>
      </c>
      <c r="R5272" s="75" t="s">
        <v>12714</v>
      </c>
      <c r="S5272">
        <v>24201</v>
      </c>
    </row>
    <row r="5273" spans="17:19" ht="12.75">
      <c r="Q5273" s="78" t="s">
        <v>8338</v>
      </c>
      <c r="R5273" s="75" t="s">
        <v>12719</v>
      </c>
      <c r="S5273">
        <v>24201</v>
      </c>
    </row>
    <row r="5274" spans="17:19" ht="12.75">
      <c r="Q5274" s="78" t="s">
        <v>2218</v>
      </c>
      <c r="R5274" s="75" t="s">
        <v>773</v>
      </c>
      <c r="S5274">
        <v>53101</v>
      </c>
    </row>
    <row r="5275" spans="17:19" ht="12.75">
      <c r="Q5275" s="78" t="s">
        <v>4435</v>
      </c>
      <c r="R5275" s="75" t="s">
        <v>774</v>
      </c>
      <c r="S5275" s="64">
        <v>51301</v>
      </c>
    </row>
    <row r="5276" spans="17:19" ht="12.75">
      <c r="Q5276" s="78" t="s">
        <v>10509</v>
      </c>
      <c r="R5276" s="75" t="s">
        <v>11609</v>
      </c>
      <c r="S5276">
        <v>21601</v>
      </c>
    </row>
    <row r="5277" spans="17:19" ht="12.75">
      <c r="Q5277" s="78" t="s">
        <v>7549</v>
      </c>
      <c r="R5277" s="75" t="s">
        <v>13092</v>
      </c>
      <c r="S5277">
        <v>25401</v>
      </c>
    </row>
    <row r="5278" spans="17:19" ht="12.75">
      <c r="Q5278" s="78" t="s">
        <v>8710</v>
      </c>
      <c r="R5278" s="75" t="s">
        <v>11022</v>
      </c>
      <c r="S5278">
        <v>56701</v>
      </c>
    </row>
    <row r="5279" spans="17:19" ht="12.75">
      <c r="Q5279" s="78" t="s">
        <v>5331</v>
      </c>
      <c r="R5279" s="75" t="s">
        <v>775</v>
      </c>
      <c r="S5279">
        <v>53201</v>
      </c>
    </row>
    <row r="5280" spans="17:19" ht="12.75">
      <c r="Q5280" s="78" t="s">
        <v>5658</v>
      </c>
      <c r="R5280" s="75" t="s">
        <v>11279</v>
      </c>
      <c r="S5280">
        <v>56201</v>
      </c>
    </row>
    <row r="5281" spans="17:19" ht="12.75">
      <c r="Q5281" s="78" t="s">
        <v>5659</v>
      </c>
      <c r="R5281" s="75" t="s">
        <v>776</v>
      </c>
      <c r="S5281">
        <v>56201</v>
      </c>
    </row>
    <row r="5282" spans="17:19" ht="12.75">
      <c r="Q5282" s="78" t="s">
        <v>5660</v>
      </c>
      <c r="R5282" s="75" t="s">
        <v>11280</v>
      </c>
      <c r="S5282">
        <v>56201</v>
      </c>
    </row>
    <row r="5283" spans="17:19" ht="12.75">
      <c r="Q5283" s="78" t="s">
        <v>5661</v>
      </c>
      <c r="R5283" s="75" t="s">
        <v>11281</v>
      </c>
      <c r="S5283">
        <v>56201</v>
      </c>
    </row>
    <row r="5284" spans="17:19" ht="12.75">
      <c r="Q5284" s="78" t="s">
        <v>5662</v>
      </c>
      <c r="R5284" s="75" t="s">
        <v>11282</v>
      </c>
      <c r="S5284">
        <v>56201</v>
      </c>
    </row>
    <row r="5285" spans="17:19" ht="12.75">
      <c r="Q5285" s="78" t="s">
        <v>5663</v>
      </c>
      <c r="R5285" s="75" t="s">
        <v>11283</v>
      </c>
      <c r="S5285">
        <v>56201</v>
      </c>
    </row>
    <row r="5286" spans="17:19" ht="12.75">
      <c r="Q5286" s="78" t="s">
        <v>8711</v>
      </c>
      <c r="R5286" s="75" t="s">
        <v>11023</v>
      </c>
      <c r="S5286">
        <v>56701</v>
      </c>
    </row>
    <row r="5287" spans="17:19" ht="12.75">
      <c r="Q5287" s="78" t="s">
        <v>5664</v>
      </c>
      <c r="R5287" s="75" t="s">
        <v>10818</v>
      </c>
      <c r="S5287">
        <v>56201</v>
      </c>
    </row>
    <row r="5288" spans="17:19" ht="12.75">
      <c r="Q5288" s="78" t="s">
        <v>8712</v>
      </c>
      <c r="R5288" s="75" t="s">
        <v>10819</v>
      </c>
      <c r="S5288">
        <v>56701</v>
      </c>
    </row>
    <row r="5289" spans="17:19" ht="12.75">
      <c r="Q5289" s="78" t="s">
        <v>5665</v>
      </c>
      <c r="R5289" s="75" t="s">
        <v>11284</v>
      </c>
      <c r="S5289">
        <v>56201</v>
      </c>
    </row>
    <row r="5290" spans="17:19" ht="12.75">
      <c r="Q5290" s="78" t="s">
        <v>3333</v>
      </c>
      <c r="R5290" s="75" t="s">
        <v>777</v>
      </c>
      <c r="S5290">
        <v>56902</v>
      </c>
    </row>
    <row r="5291" spans="17:19" ht="12.75">
      <c r="Q5291" s="78" t="s">
        <v>2219</v>
      </c>
      <c r="R5291" s="75" t="s">
        <v>778</v>
      </c>
      <c r="S5291">
        <v>53101</v>
      </c>
    </row>
    <row r="5292" spans="17:19" ht="12.75">
      <c r="Q5292" s="78" t="s">
        <v>2220</v>
      </c>
      <c r="R5292" s="75" t="s">
        <v>779</v>
      </c>
      <c r="S5292">
        <v>53101</v>
      </c>
    </row>
    <row r="5293" spans="17:19" ht="12.75">
      <c r="Q5293" s="78" t="s">
        <v>6638</v>
      </c>
      <c r="R5293" s="75" t="s">
        <v>11763</v>
      </c>
      <c r="S5293">
        <v>27301</v>
      </c>
    </row>
    <row r="5294" spans="17:19" ht="12.75">
      <c r="Q5294" s="78" t="s">
        <v>4436</v>
      </c>
      <c r="R5294" s="75" t="s">
        <v>780</v>
      </c>
      <c r="S5294" s="64">
        <v>51301</v>
      </c>
    </row>
    <row r="5295" spans="17:19" ht="12.75">
      <c r="Q5295" s="78" t="s">
        <v>9925</v>
      </c>
      <c r="R5295" s="75" t="s">
        <v>11078</v>
      </c>
      <c r="S5295">
        <v>51901</v>
      </c>
    </row>
    <row r="5296" spans="17:19" ht="12.75">
      <c r="Q5296" s="78" t="s">
        <v>1582</v>
      </c>
      <c r="R5296" s="75" t="s">
        <v>978</v>
      </c>
      <c r="S5296">
        <v>57101</v>
      </c>
    </row>
    <row r="5297" spans="17:19" ht="12.75">
      <c r="Q5297" s="78" t="s">
        <v>5889</v>
      </c>
      <c r="R5297" s="75" t="s">
        <v>12653</v>
      </c>
      <c r="S5297">
        <v>24701</v>
      </c>
    </row>
    <row r="5298" spans="17:19" ht="12.75">
      <c r="Q5298" s="78" t="s">
        <v>5666</v>
      </c>
      <c r="R5298" s="75" t="s">
        <v>11285</v>
      </c>
      <c r="S5298">
        <v>56201</v>
      </c>
    </row>
    <row r="5299" spans="17:19" ht="12.75">
      <c r="Q5299" s="78" t="s">
        <v>7011</v>
      </c>
      <c r="R5299" s="75" t="s">
        <v>12079</v>
      </c>
      <c r="S5299">
        <v>29901</v>
      </c>
    </row>
    <row r="5300" spans="17:19" ht="12.75">
      <c r="Q5300" s="78" t="s">
        <v>7012</v>
      </c>
      <c r="R5300" s="75" t="s">
        <v>12080</v>
      </c>
      <c r="S5300">
        <v>29901</v>
      </c>
    </row>
    <row r="5301" spans="17:19" ht="12.75">
      <c r="Q5301" s="78" t="s">
        <v>7013</v>
      </c>
      <c r="R5301" s="75" t="s">
        <v>12081</v>
      </c>
      <c r="S5301">
        <v>29901</v>
      </c>
    </row>
    <row r="5302" spans="17:19" ht="12.75">
      <c r="Q5302" s="78" t="s">
        <v>7014</v>
      </c>
      <c r="R5302" s="75" t="s">
        <v>11629</v>
      </c>
      <c r="S5302">
        <v>29901</v>
      </c>
    </row>
    <row r="5303" spans="17:19" ht="12.75">
      <c r="Q5303" s="78" t="s">
        <v>7015</v>
      </c>
      <c r="R5303" s="75" t="s">
        <v>11630</v>
      </c>
      <c r="S5303">
        <v>29901</v>
      </c>
    </row>
    <row r="5304" spans="17:19" ht="12.75">
      <c r="Q5304" s="78" t="s">
        <v>7016</v>
      </c>
      <c r="R5304" s="75" t="s">
        <v>11631</v>
      </c>
      <c r="S5304">
        <v>29901</v>
      </c>
    </row>
    <row r="5305" spans="17:19" ht="12.75">
      <c r="Q5305" s="78" t="s">
        <v>7017</v>
      </c>
      <c r="R5305" s="75" t="s">
        <v>11632</v>
      </c>
      <c r="S5305">
        <v>29901</v>
      </c>
    </row>
    <row r="5306" spans="17:19" ht="12.75">
      <c r="Q5306" s="78" t="s">
        <v>7018</v>
      </c>
      <c r="R5306" s="75" t="s">
        <v>11633</v>
      </c>
      <c r="S5306">
        <v>29901</v>
      </c>
    </row>
    <row r="5307" spans="17:19" ht="12.75">
      <c r="Q5307" s="78" t="s">
        <v>7019</v>
      </c>
      <c r="R5307" s="75" t="s">
        <v>11634</v>
      </c>
      <c r="S5307">
        <v>29901</v>
      </c>
    </row>
    <row r="5308" spans="17:19" ht="12.75">
      <c r="Q5308" s="78" t="s">
        <v>7020</v>
      </c>
      <c r="R5308" s="75" t="s">
        <v>11635</v>
      </c>
      <c r="S5308">
        <v>29901</v>
      </c>
    </row>
    <row r="5309" spans="17:19" ht="12.75">
      <c r="Q5309" s="78" t="s">
        <v>7021</v>
      </c>
      <c r="R5309" s="75" t="s">
        <v>11636</v>
      </c>
      <c r="S5309">
        <v>29901</v>
      </c>
    </row>
    <row r="5310" spans="17:19" ht="12.75">
      <c r="Q5310" s="78" t="s">
        <v>7022</v>
      </c>
      <c r="R5310" s="75" t="s">
        <v>11637</v>
      </c>
      <c r="S5310">
        <v>29901</v>
      </c>
    </row>
    <row r="5311" spans="17:19" ht="12.75">
      <c r="Q5311" s="78" t="s">
        <v>7023</v>
      </c>
      <c r="R5311" s="75" t="s">
        <v>11638</v>
      </c>
      <c r="S5311">
        <v>29901</v>
      </c>
    </row>
    <row r="5312" spans="17:19" ht="12.75">
      <c r="Q5312" s="78" t="s">
        <v>4056</v>
      </c>
      <c r="R5312" s="75" t="s">
        <v>11639</v>
      </c>
      <c r="S5312">
        <v>29901</v>
      </c>
    </row>
    <row r="5313" spans="17:19" ht="12.75">
      <c r="Q5313" s="78" t="s">
        <v>4057</v>
      </c>
      <c r="R5313" s="75" t="s">
        <v>11640</v>
      </c>
      <c r="S5313">
        <v>29901</v>
      </c>
    </row>
    <row r="5314" spans="17:19" ht="12.75">
      <c r="Q5314" s="78" t="s">
        <v>4058</v>
      </c>
      <c r="R5314" s="75" t="s">
        <v>11641</v>
      </c>
      <c r="S5314">
        <v>29901</v>
      </c>
    </row>
    <row r="5315" spans="17:19" ht="12.75">
      <c r="Q5315" s="78" t="s">
        <v>4059</v>
      </c>
      <c r="R5315" s="75" t="s">
        <v>11642</v>
      </c>
      <c r="S5315">
        <v>29901</v>
      </c>
    </row>
    <row r="5316" spans="17:19" ht="12.75">
      <c r="Q5316" s="78" t="s">
        <v>4060</v>
      </c>
      <c r="R5316" s="75" t="s">
        <v>11643</v>
      </c>
      <c r="S5316">
        <v>29901</v>
      </c>
    </row>
    <row r="5317" spans="17:19" ht="12.75">
      <c r="Q5317" s="78" t="s">
        <v>4061</v>
      </c>
      <c r="R5317" s="75" t="s">
        <v>11644</v>
      </c>
      <c r="S5317">
        <v>29901</v>
      </c>
    </row>
    <row r="5318" spans="17:19" ht="12.75">
      <c r="Q5318" s="78" t="s">
        <v>4062</v>
      </c>
      <c r="R5318" s="75" t="s">
        <v>11645</v>
      </c>
      <c r="S5318">
        <v>29901</v>
      </c>
    </row>
    <row r="5319" spans="17:19" ht="12.75">
      <c r="Q5319" s="78" t="s">
        <v>4063</v>
      </c>
      <c r="R5319" s="75" t="s">
        <v>11646</v>
      </c>
      <c r="S5319">
        <v>29901</v>
      </c>
    </row>
    <row r="5320" spans="17:19" ht="12.75">
      <c r="Q5320" s="78" t="s">
        <v>4064</v>
      </c>
      <c r="R5320" s="75" t="s">
        <v>11647</v>
      </c>
      <c r="S5320">
        <v>29901</v>
      </c>
    </row>
    <row r="5321" spans="17:19" ht="12.75">
      <c r="Q5321" s="78" t="s">
        <v>4065</v>
      </c>
      <c r="R5321" s="75" t="s">
        <v>11648</v>
      </c>
      <c r="S5321">
        <v>29901</v>
      </c>
    </row>
    <row r="5322" spans="17:19" ht="12.75">
      <c r="Q5322" s="78" t="s">
        <v>8538</v>
      </c>
      <c r="R5322" s="75" t="s">
        <v>979</v>
      </c>
      <c r="S5322">
        <v>56601</v>
      </c>
    </row>
    <row r="5323" spans="17:19" ht="12.75">
      <c r="Q5323" s="78" t="s">
        <v>8539</v>
      </c>
      <c r="R5323" s="75" t="s">
        <v>980</v>
      </c>
      <c r="S5323">
        <v>56601</v>
      </c>
    </row>
    <row r="5324" spans="17:19" ht="12.75">
      <c r="Q5324" s="78" t="s">
        <v>8540</v>
      </c>
      <c r="R5324" s="75" t="s">
        <v>981</v>
      </c>
      <c r="S5324">
        <v>56601</v>
      </c>
    </row>
    <row r="5325" spans="17:19" ht="12.75">
      <c r="Q5325" s="78" t="s">
        <v>8541</v>
      </c>
      <c r="R5325" s="75" t="s">
        <v>982</v>
      </c>
      <c r="S5325">
        <v>56601</v>
      </c>
    </row>
    <row r="5326" spans="17:19" ht="12.75">
      <c r="Q5326" s="78" t="s">
        <v>8542</v>
      </c>
      <c r="R5326" s="75" t="s">
        <v>983</v>
      </c>
      <c r="S5326">
        <v>56601</v>
      </c>
    </row>
    <row r="5327" spans="17:19" ht="12.75">
      <c r="Q5327" s="78" t="s">
        <v>8543</v>
      </c>
      <c r="R5327" s="75" t="s">
        <v>984</v>
      </c>
      <c r="S5327">
        <v>56601</v>
      </c>
    </row>
    <row r="5328" spans="17:19" ht="12.75">
      <c r="Q5328" s="78" t="s">
        <v>8544</v>
      </c>
      <c r="R5328" s="75" t="s">
        <v>985</v>
      </c>
      <c r="S5328">
        <v>56601</v>
      </c>
    </row>
    <row r="5329" spans="17:19" ht="12.75">
      <c r="Q5329" s="78" t="s">
        <v>8545</v>
      </c>
      <c r="R5329" s="75" t="s">
        <v>986</v>
      </c>
      <c r="S5329">
        <v>56601</v>
      </c>
    </row>
    <row r="5330" spans="17:19" ht="12.75">
      <c r="Q5330" s="78" t="s">
        <v>8546</v>
      </c>
      <c r="R5330" s="75" t="s">
        <v>987</v>
      </c>
      <c r="S5330">
        <v>56601</v>
      </c>
    </row>
    <row r="5331" spans="17:19" ht="12.75">
      <c r="Q5331" s="78" t="s">
        <v>8547</v>
      </c>
      <c r="R5331" s="75" t="s">
        <v>988</v>
      </c>
      <c r="S5331">
        <v>56601</v>
      </c>
    </row>
    <row r="5332" spans="17:19" ht="12.75">
      <c r="Q5332" s="78" t="s">
        <v>8548</v>
      </c>
      <c r="R5332" s="75" t="s">
        <v>989</v>
      </c>
      <c r="S5332">
        <v>56601</v>
      </c>
    </row>
    <row r="5333" spans="17:19" ht="12.75">
      <c r="Q5333" s="78" t="s">
        <v>8549</v>
      </c>
      <c r="R5333" s="75" t="s">
        <v>990</v>
      </c>
      <c r="S5333">
        <v>56601</v>
      </c>
    </row>
    <row r="5334" spans="17:19" ht="12.75">
      <c r="Q5334" s="78" t="s">
        <v>8550</v>
      </c>
      <c r="R5334" s="75" t="s">
        <v>991</v>
      </c>
      <c r="S5334">
        <v>56601</v>
      </c>
    </row>
    <row r="5335" spans="17:19" ht="12.75">
      <c r="Q5335" s="78" t="s">
        <v>8288</v>
      </c>
      <c r="R5335" s="75" t="s">
        <v>11975</v>
      </c>
      <c r="S5335">
        <v>22301</v>
      </c>
    </row>
    <row r="5336" spans="17:19" ht="12.75">
      <c r="Q5336" s="78" t="s">
        <v>3334</v>
      </c>
      <c r="R5336" s="75" t="s">
        <v>992</v>
      </c>
      <c r="S5336">
        <v>56902</v>
      </c>
    </row>
    <row r="5337" spans="17:19" ht="12.75">
      <c r="Q5337" s="78" t="s">
        <v>3335</v>
      </c>
      <c r="R5337" s="75" t="s">
        <v>993</v>
      </c>
      <c r="S5337">
        <v>56902</v>
      </c>
    </row>
    <row r="5338" spans="17:19" ht="12.75">
      <c r="Q5338" s="78" t="s">
        <v>10757</v>
      </c>
      <c r="R5338" s="75" t="s">
        <v>12480</v>
      </c>
      <c r="S5338">
        <v>22104</v>
      </c>
    </row>
    <row r="5339" spans="17:19" ht="12.75">
      <c r="Q5339" s="78" t="s">
        <v>9926</v>
      </c>
      <c r="R5339" s="75" t="s">
        <v>10966</v>
      </c>
      <c r="S5339">
        <v>51901</v>
      </c>
    </row>
    <row r="5340" spans="17:19" ht="12.75">
      <c r="Q5340" s="78" t="s">
        <v>2221</v>
      </c>
      <c r="R5340" s="75" t="s">
        <v>994</v>
      </c>
      <c r="S5340">
        <v>53101</v>
      </c>
    </row>
    <row r="5341" spans="17:19" ht="12.75">
      <c r="Q5341" s="78" t="s">
        <v>2222</v>
      </c>
      <c r="R5341" s="75" t="s">
        <v>995</v>
      </c>
      <c r="S5341">
        <v>53101</v>
      </c>
    </row>
    <row r="5342" spans="17:19" ht="12.75">
      <c r="Q5342" s="78" t="s">
        <v>2223</v>
      </c>
      <c r="R5342" s="75" t="s">
        <v>996</v>
      </c>
      <c r="S5342">
        <v>53101</v>
      </c>
    </row>
    <row r="5343" spans="17:19" ht="12.75">
      <c r="Q5343" s="78" t="s">
        <v>9927</v>
      </c>
      <c r="R5343" s="75" t="s">
        <v>997</v>
      </c>
      <c r="S5343">
        <v>51901</v>
      </c>
    </row>
    <row r="5344" spans="17:19" ht="12.75">
      <c r="Q5344" s="78" t="s">
        <v>9928</v>
      </c>
      <c r="R5344" s="75" t="s">
        <v>998</v>
      </c>
      <c r="S5344">
        <v>51901</v>
      </c>
    </row>
    <row r="5345" spans="17:19" ht="12.75">
      <c r="Q5345" s="78" t="s">
        <v>5667</v>
      </c>
      <c r="R5345" s="75" t="s">
        <v>11286</v>
      </c>
      <c r="S5345">
        <v>56201</v>
      </c>
    </row>
    <row r="5346" spans="17:19" ht="12.75">
      <c r="Q5346" s="78" t="s">
        <v>10337</v>
      </c>
      <c r="R5346" s="75" t="s">
        <v>999</v>
      </c>
      <c r="S5346">
        <v>21101</v>
      </c>
    </row>
    <row r="5347" spans="17:19" ht="12.75">
      <c r="Q5347" s="78" t="s">
        <v>9435</v>
      </c>
      <c r="R5347" s="75" t="s">
        <v>13905</v>
      </c>
      <c r="S5347">
        <v>29201</v>
      </c>
    </row>
    <row r="5348" spans="17:19" ht="12.75">
      <c r="Q5348" s="78" t="s">
        <v>3336</v>
      </c>
      <c r="R5348" s="75" t="s">
        <v>1000</v>
      </c>
      <c r="S5348">
        <v>56902</v>
      </c>
    </row>
    <row r="5349" spans="17:19" ht="12.75">
      <c r="Q5349" s="78" t="s">
        <v>3337</v>
      </c>
      <c r="R5349" s="75" t="s">
        <v>1001</v>
      </c>
      <c r="S5349">
        <v>56902</v>
      </c>
    </row>
    <row r="5350" spans="17:19" ht="12.75">
      <c r="Q5350" s="78" t="s">
        <v>3338</v>
      </c>
      <c r="R5350" s="75" t="s">
        <v>1002</v>
      </c>
      <c r="S5350">
        <v>56902</v>
      </c>
    </row>
    <row r="5351" spans="17:19" ht="12.75">
      <c r="Q5351" s="78" t="s">
        <v>9929</v>
      </c>
      <c r="R5351" s="75" t="s">
        <v>1003</v>
      </c>
      <c r="S5351">
        <v>51901</v>
      </c>
    </row>
    <row r="5352" spans="17:19" ht="12.75">
      <c r="Q5352" s="78" t="s">
        <v>3339</v>
      </c>
      <c r="R5352" s="75" t="s">
        <v>1004</v>
      </c>
      <c r="S5352">
        <v>56902</v>
      </c>
    </row>
    <row r="5353" spans="17:19" ht="12.75">
      <c r="Q5353" s="78" t="s">
        <v>3340</v>
      </c>
      <c r="R5353" s="75" t="s">
        <v>1005</v>
      </c>
      <c r="S5353">
        <v>56902</v>
      </c>
    </row>
    <row r="5354" spans="17:19" ht="12.75">
      <c r="Q5354" s="78" t="s">
        <v>9930</v>
      </c>
      <c r="R5354" s="75" t="s">
        <v>1006</v>
      </c>
      <c r="S5354">
        <v>51901</v>
      </c>
    </row>
    <row r="5355" spans="17:19" ht="12.75">
      <c r="Q5355" s="78" t="s">
        <v>9364</v>
      </c>
      <c r="R5355" s="75" t="s">
        <v>12768</v>
      </c>
      <c r="S5355">
        <v>29101</v>
      </c>
    </row>
    <row r="5356" spans="17:19" ht="12.75">
      <c r="Q5356" s="78" t="s">
        <v>10338</v>
      </c>
      <c r="R5356" s="75" t="s">
        <v>14001</v>
      </c>
      <c r="S5356">
        <v>21101</v>
      </c>
    </row>
    <row r="5357" spans="17:19" ht="12.75">
      <c r="Q5357" s="78" t="s">
        <v>9931</v>
      </c>
      <c r="R5357" s="75" t="s">
        <v>1007</v>
      </c>
      <c r="S5357">
        <v>51901</v>
      </c>
    </row>
    <row r="5358" spans="17:19" ht="12.75">
      <c r="Q5358" s="78" t="s">
        <v>2824</v>
      </c>
      <c r="R5358" s="75" t="s">
        <v>10863</v>
      </c>
      <c r="S5358">
        <v>56301</v>
      </c>
    </row>
    <row r="5359" spans="17:19" ht="12.75">
      <c r="Q5359" s="78" t="s">
        <v>10339</v>
      </c>
      <c r="R5359" s="75" t="s">
        <v>1008</v>
      </c>
      <c r="S5359">
        <v>21101</v>
      </c>
    </row>
    <row r="5360" spans="17:19" ht="12.75">
      <c r="Q5360" s="78" t="s">
        <v>10340</v>
      </c>
      <c r="R5360" s="75" t="s">
        <v>1009</v>
      </c>
      <c r="S5360">
        <v>21101</v>
      </c>
    </row>
    <row r="5361" spans="17:19" ht="12.75">
      <c r="Q5361" s="78" t="s">
        <v>10341</v>
      </c>
      <c r="R5361" s="75" t="s">
        <v>1010</v>
      </c>
      <c r="S5361">
        <v>21101</v>
      </c>
    </row>
    <row r="5362" spans="17:19" ht="12.75">
      <c r="Q5362" s="78" t="s">
        <v>10342</v>
      </c>
      <c r="R5362" s="75" t="s">
        <v>1011</v>
      </c>
      <c r="S5362">
        <v>21101</v>
      </c>
    </row>
    <row r="5363" spans="17:19" ht="12.75">
      <c r="Q5363" s="78" t="s">
        <v>3341</v>
      </c>
      <c r="R5363" s="75" t="s">
        <v>1012</v>
      </c>
      <c r="S5363">
        <v>56902</v>
      </c>
    </row>
    <row r="5364" spans="17:19" ht="12.75">
      <c r="Q5364" s="78" t="s">
        <v>10118</v>
      </c>
      <c r="R5364" s="75" t="s">
        <v>1013</v>
      </c>
      <c r="S5364">
        <v>52301</v>
      </c>
    </row>
    <row r="5365" spans="17:19" ht="12.75">
      <c r="Q5365" s="78" t="s">
        <v>3342</v>
      </c>
      <c r="R5365" s="75" t="s">
        <v>1014</v>
      </c>
      <c r="S5365">
        <v>56902</v>
      </c>
    </row>
    <row r="5366" spans="17:19" ht="12.75">
      <c r="Q5366" s="78" t="s">
        <v>3343</v>
      </c>
      <c r="R5366" s="75" t="s">
        <v>1015</v>
      </c>
      <c r="S5366">
        <v>56902</v>
      </c>
    </row>
    <row r="5367" spans="17:19" ht="12.75">
      <c r="Q5367" s="78" t="s">
        <v>8551</v>
      </c>
      <c r="R5367" s="75" t="s">
        <v>1016</v>
      </c>
      <c r="S5367">
        <v>56601</v>
      </c>
    </row>
    <row r="5368" spans="17:19" ht="12.75">
      <c r="Q5368" s="78" t="s">
        <v>3014</v>
      </c>
      <c r="R5368" s="75" t="s">
        <v>1017</v>
      </c>
      <c r="S5368">
        <v>56501</v>
      </c>
    </row>
    <row r="5369" spans="17:19" ht="12.75">
      <c r="Q5369" s="78" t="s">
        <v>3344</v>
      </c>
      <c r="R5369" s="75" t="s">
        <v>1018</v>
      </c>
      <c r="S5369">
        <v>56902</v>
      </c>
    </row>
    <row r="5370" spans="17:19" ht="12.75">
      <c r="Q5370" s="78" t="s">
        <v>6908</v>
      </c>
      <c r="R5370" s="75" t="s">
        <v>13643</v>
      </c>
      <c r="S5370">
        <v>29601</v>
      </c>
    </row>
    <row r="5371" spans="17:19" ht="12.75">
      <c r="Q5371" s="78" t="s">
        <v>3345</v>
      </c>
      <c r="R5371" s="75" t="s">
        <v>1019</v>
      </c>
      <c r="S5371">
        <v>56902</v>
      </c>
    </row>
    <row r="5372" spans="17:19" ht="12.75">
      <c r="Q5372" s="78" t="s">
        <v>6909</v>
      </c>
      <c r="R5372" s="75" t="s">
        <v>1020</v>
      </c>
      <c r="S5372">
        <v>29601</v>
      </c>
    </row>
    <row r="5373" spans="17:19" ht="12.75">
      <c r="Q5373" s="78" t="s">
        <v>3346</v>
      </c>
      <c r="R5373" s="75" t="s">
        <v>1021</v>
      </c>
      <c r="S5373">
        <v>56902</v>
      </c>
    </row>
    <row r="5374" spans="17:19" ht="12.75">
      <c r="Q5374" s="78" t="s">
        <v>6910</v>
      </c>
      <c r="R5374" s="75" t="s">
        <v>13644</v>
      </c>
      <c r="S5374">
        <v>29601</v>
      </c>
    </row>
    <row r="5375" spans="17:19" ht="12.75">
      <c r="Q5375" s="78" t="s">
        <v>3015</v>
      </c>
      <c r="R5375" s="75" t="s">
        <v>1022</v>
      </c>
      <c r="S5375">
        <v>56501</v>
      </c>
    </row>
    <row r="5376" spans="17:19" ht="12.75">
      <c r="Q5376" s="78" t="s">
        <v>4437</v>
      </c>
      <c r="R5376" s="75" t="s">
        <v>1023</v>
      </c>
      <c r="S5376" s="64">
        <v>51301</v>
      </c>
    </row>
    <row r="5377" spans="17:19" ht="12.75">
      <c r="Q5377" s="78" t="s">
        <v>2224</v>
      </c>
      <c r="R5377" s="75" t="s">
        <v>1024</v>
      </c>
      <c r="S5377">
        <v>53101</v>
      </c>
    </row>
    <row r="5378" spans="17:19" ht="12.75">
      <c r="Q5378" s="78" t="s">
        <v>2225</v>
      </c>
      <c r="R5378" s="75" t="s">
        <v>1025</v>
      </c>
      <c r="S5378">
        <v>53101</v>
      </c>
    </row>
    <row r="5379" spans="17:19" ht="12.75">
      <c r="Q5379" s="78" t="s">
        <v>9932</v>
      </c>
      <c r="R5379" s="75" t="s">
        <v>1026</v>
      </c>
      <c r="S5379">
        <v>51901</v>
      </c>
    </row>
    <row r="5380" spans="17:19" ht="12.75">
      <c r="Q5380" s="78" t="s">
        <v>3016</v>
      </c>
      <c r="R5380" s="75" t="s">
        <v>1027</v>
      </c>
      <c r="S5380">
        <v>56501</v>
      </c>
    </row>
    <row r="5381" spans="17:19" ht="12.75">
      <c r="Q5381" s="78" t="s">
        <v>3347</v>
      </c>
      <c r="R5381" s="75" t="s">
        <v>1028</v>
      </c>
      <c r="S5381">
        <v>56902</v>
      </c>
    </row>
    <row r="5382" spans="17:19" ht="12.75">
      <c r="Q5382" s="78" t="s">
        <v>5775</v>
      </c>
      <c r="R5382" s="75" t="s">
        <v>13645</v>
      </c>
      <c r="S5382">
        <v>24601</v>
      </c>
    </row>
    <row r="5383" spans="17:19" ht="12.75">
      <c r="Q5383" s="78" t="s">
        <v>6525</v>
      </c>
      <c r="R5383" s="75" t="s">
        <v>1029</v>
      </c>
      <c r="S5383">
        <v>27101</v>
      </c>
    </row>
    <row r="5384" spans="17:19" ht="12.75">
      <c r="Q5384" s="78" t="s">
        <v>3348</v>
      </c>
      <c r="R5384" s="75" t="s">
        <v>1030</v>
      </c>
      <c r="S5384">
        <v>56902</v>
      </c>
    </row>
    <row r="5385" spans="17:19" ht="12.75">
      <c r="Q5385" s="78" t="s">
        <v>9933</v>
      </c>
      <c r="R5385" s="75" t="s">
        <v>11079</v>
      </c>
      <c r="S5385">
        <v>51901</v>
      </c>
    </row>
    <row r="5386" spans="17:19" ht="12.75">
      <c r="Q5386" s="78" t="s">
        <v>9934</v>
      </c>
      <c r="R5386" s="75" t="s">
        <v>11080</v>
      </c>
      <c r="S5386">
        <v>51901</v>
      </c>
    </row>
    <row r="5387" spans="17:19" ht="12.75">
      <c r="Q5387" s="78" t="s">
        <v>7089</v>
      </c>
      <c r="R5387" s="75" t="s">
        <v>8432</v>
      </c>
      <c r="S5387" s="64">
        <v>51301</v>
      </c>
    </row>
    <row r="5388" spans="17:19" ht="12.75">
      <c r="Q5388" s="78" t="s">
        <v>3349</v>
      </c>
      <c r="R5388" s="75" t="s">
        <v>1031</v>
      </c>
      <c r="S5388">
        <v>56902</v>
      </c>
    </row>
    <row r="5389" spans="17:19" ht="12.75">
      <c r="Q5389" s="78" t="s">
        <v>10042</v>
      </c>
      <c r="R5389" s="75" t="s">
        <v>1032</v>
      </c>
      <c r="S5389">
        <v>52201</v>
      </c>
    </row>
    <row r="5390" spans="17:19" ht="12.75">
      <c r="Q5390" s="78" t="s">
        <v>10119</v>
      </c>
      <c r="R5390" s="75" t="s">
        <v>1033</v>
      </c>
      <c r="S5390">
        <v>52301</v>
      </c>
    </row>
    <row r="5391" spans="17:19" ht="12.75">
      <c r="Q5391" s="78" t="s">
        <v>9935</v>
      </c>
      <c r="R5391" s="75" t="s">
        <v>11081</v>
      </c>
      <c r="S5391">
        <v>51901</v>
      </c>
    </row>
    <row r="5392" spans="17:19" ht="12.75">
      <c r="Q5392" s="78" t="s">
        <v>7090</v>
      </c>
      <c r="R5392" s="75" t="s">
        <v>1034</v>
      </c>
      <c r="S5392" s="64">
        <v>51301</v>
      </c>
    </row>
    <row r="5393" spans="17:19" ht="12.75">
      <c r="Q5393" s="78" t="s">
        <v>9936</v>
      </c>
      <c r="R5393" s="75" t="s">
        <v>11082</v>
      </c>
      <c r="S5393">
        <v>51901</v>
      </c>
    </row>
    <row r="5394" spans="17:19" ht="12.75">
      <c r="Q5394" s="78" t="s">
        <v>6526</v>
      </c>
      <c r="R5394" s="75" t="s">
        <v>1035</v>
      </c>
      <c r="S5394">
        <v>27101</v>
      </c>
    </row>
    <row r="5395" spans="17:19" ht="12.75">
      <c r="Q5395" s="78" t="s">
        <v>8713</v>
      </c>
      <c r="R5395" s="75" t="s">
        <v>11024</v>
      </c>
      <c r="S5395">
        <v>56701</v>
      </c>
    </row>
    <row r="5396" spans="17:19" ht="12.75">
      <c r="Q5396" s="78" t="s">
        <v>9365</v>
      </c>
      <c r="R5396" s="75" t="s">
        <v>12769</v>
      </c>
      <c r="S5396">
        <v>29101</v>
      </c>
    </row>
    <row r="5397" spans="17:19" ht="12.75">
      <c r="Q5397" s="78" t="s">
        <v>8714</v>
      </c>
      <c r="R5397" s="75" t="s">
        <v>11025</v>
      </c>
      <c r="S5397">
        <v>56701</v>
      </c>
    </row>
    <row r="5398" spans="17:19" ht="12.75">
      <c r="Q5398" s="78" t="s">
        <v>8715</v>
      </c>
      <c r="R5398" s="75" t="s">
        <v>1036</v>
      </c>
      <c r="S5398">
        <v>56701</v>
      </c>
    </row>
    <row r="5399" spans="17:19" ht="12.75">
      <c r="Q5399" s="78" t="s">
        <v>9454</v>
      </c>
      <c r="R5399" s="75" t="s">
        <v>13906</v>
      </c>
      <c r="S5399">
        <v>29301</v>
      </c>
    </row>
    <row r="5400" spans="17:19" ht="12.75">
      <c r="Q5400" s="78" t="s">
        <v>5668</v>
      </c>
      <c r="R5400" s="75" t="s">
        <v>11287</v>
      </c>
      <c r="S5400">
        <v>56201</v>
      </c>
    </row>
    <row r="5401" spans="17:19" ht="12.75">
      <c r="Q5401" s="78" t="s">
        <v>7091</v>
      </c>
      <c r="R5401" s="75" t="s">
        <v>1037</v>
      </c>
      <c r="S5401" s="64">
        <v>51301</v>
      </c>
    </row>
    <row r="5402" spans="17:19" ht="12.75">
      <c r="Q5402" s="78" t="s">
        <v>6639</v>
      </c>
      <c r="R5402" s="75" t="s">
        <v>11794</v>
      </c>
      <c r="S5402">
        <v>27301</v>
      </c>
    </row>
    <row r="5403" spans="17:19" ht="12.75">
      <c r="Q5403" s="78" t="s">
        <v>8223</v>
      </c>
      <c r="R5403" s="75" t="s">
        <v>11870</v>
      </c>
      <c r="S5403">
        <v>22201</v>
      </c>
    </row>
    <row r="5404" spans="17:19" ht="12.75">
      <c r="Q5404" s="78" t="s">
        <v>10758</v>
      </c>
      <c r="R5404" s="75" t="s">
        <v>1038</v>
      </c>
      <c r="S5404">
        <v>22104</v>
      </c>
    </row>
    <row r="5405" spans="17:19" ht="12.75">
      <c r="Q5405" s="78" t="s">
        <v>7851</v>
      </c>
      <c r="R5405" s="75" t="s">
        <v>11312</v>
      </c>
      <c r="S5405">
        <v>54201</v>
      </c>
    </row>
    <row r="5406" spans="17:19" ht="12.75">
      <c r="Q5406" s="78" t="s">
        <v>7852</v>
      </c>
      <c r="R5406" s="75" t="s">
        <v>7082</v>
      </c>
      <c r="S5406">
        <v>54201</v>
      </c>
    </row>
    <row r="5407" spans="17:19" ht="12.75">
      <c r="Q5407" s="78" t="s">
        <v>7853</v>
      </c>
      <c r="R5407" s="75" t="s">
        <v>7083</v>
      </c>
      <c r="S5407">
        <v>54201</v>
      </c>
    </row>
    <row r="5408" spans="17:19" ht="12.75">
      <c r="Q5408" s="78" t="s">
        <v>7854</v>
      </c>
      <c r="R5408" s="75" t="s">
        <v>7084</v>
      </c>
      <c r="S5408">
        <v>54201</v>
      </c>
    </row>
    <row r="5409" spans="17:19" ht="12.75">
      <c r="Q5409" s="78" t="s">
        <v>7906</v>
      </c>
      <c r="R5409" s="75" t="s">
        <v>9650</v>
      </c>
      <c r="S5409">
        <v>54402</v>
      </c>
    </row>
    <row r="5410" spans="17:19" ht="12.75">
      <c r="Q5410" s="78" t="s">
        <v>7855</v>
      </c>
      <c r="R5410" s="75" t="s">
        <v>7085</v>
      </c>
      <c r="S5410">
        <v>54201</v>
      </c>
    </row>
    <row r="5411" spans="17:19" ht="12.75">
      <c r="Q5411" s="78" t="s">
        <v>7856</v>
      </c>
      <c r="R5411" s="75" t="s">
        <v>7086</v>
      </c>
      <c r="S5411">
        <v>54201</v>
      </c>
    </row>
    <row r="5412" spans="17:19" ht="12.75">
      <c r="Q5412" s="78" t="s">
        <v>7857</v>
      </c>
      <c r="R5412" s="75" t="s">
        <v>7087</v>
      </c>
      <c r="S5412">
        <v>54201</v>
      </c>
    </row>
    <row r="5413" spans="17:19" ht="12.75">
      <c r="Q5413" s="78" t="s">
        <v>7858</v>
      </c>
      <c r="R5413" s="75" t="s">
        <v>7088</v>
      </c>
      <c r="S5413">
        <v>54201</v>
      </c>
    </row>
    <row r="5414" spans="17:19" ht="12.75">
      <c r="Q5414" s="78" t="s">
        <v>7859</v>
      </c>
      <c r="R5414" s="75" t="s">
        <v>9646</v>
      </c>
      <c r="S5414">
        <v>54201</v>
      </c>
    </row>
    <row r="5415" spans="17:19" ht="12.75">
      <c r="Q5415" s="78" t="s">
        <v>10407</v>
      </c>
      <c r="R5415" s="75" t="s">
        <v>11564</v>
      </c>
      <c r="S5415">
        <v>21201</v>
      </c>
    </row>
    <row r="5416" spans="17:19" ht="12.75">
      <c r="Q5416" s="78" t="s">
        <v>5332</v>
      </c>
      <c r="R5416" s="75" t="s">
        <v>1039</v>
      </c>
      <c r="S5416">
        <v>53201</v>
      </c>
    </row>
    <row r="5417" spans="17:19" ht="12.75">
      <c r="Q5417" s="78" t="s">
        <v>3017</v>
      </c>
      <c r="R5417" s="75" t="s">
        <v>1040</v>
      </c>
      <c r="S5417">
        <v>56501</v>
      </c>
    </row>
    <row r="5418" spans="17:19" ht="12.75">
      <c r="Q5418" s="78" t="s">
        <v>3350</v>
      </c>
      <c r="R5418" s="75" t="s">
        <v>1041</v>
      </c>
      <c r="S5418">
        <v>56902</v>
      </c>
    </row>
    <row r="5419" spans="17:19" ht="12.75">
      <c r="Q5419" s="78" t="s">
        <v>3018</v>
      </c>
      <c r="R5419" s="75" t="s">
        <v>1042</v>
      </c>
      <c r="S5419">
        <v>56501</v>
      </c>
    </row>
    <row r="5420" spans="17:19" ht="12.75">
      <c r="Q5420" s="78" t="s">
        <v>3019</v>
      </c>
      <c r="R5420" s="75" t="s">
        <v>1043</v>
      </c>
      <c r="S5420">
        <v>56501</v>
      </c>
    </row>
    <row r="5421" spans="17:19" ht="12.75">
      <c r="Q5421" s="78" t="s">
        <v>9496</v>
      </c>
      <c r="R5421" s="75" t="s">
        <v>1044</v>
      </c>
      <c r="S5421">
        <v>29401</v>
      </c>
    </row>
    <row r="5422" spans="17:19" ht="12.75">
      <c r="Q5422" s="78" t="s">
        <v>4154</v>
      </c>
      <c r="R5422" s="75" t="s">
        <v>11083</v>
      </c>
      <c r="S5422">
        <v>51101</v>
      </c>
    </row>
    <row r="5423" spans="17:19" ht="12.75">
      <c r="Q5423" s="78" t="s">
        <v>10158</v>
      </c>
      <c r="R5423" s="75" t="s">
        <v>1045</v>
      </c>
      <c r="S5423">
        <v>52901</v>
      </c>
    </row>
    <row r="5424" spans="17:19" ht="12.75">
      <c r="Q5424" s="78" t="s">
        <v>3020</v>
      </c>
      <c r="R5424" s="75" t="s">
        <v>1046</v>
      </c>
      <c r="S5424">
        <v>56501</v>
      </c>
    </row>
    <row r="5425" spans="17:19" ht="12.75">
      <c r="Q5425" s="78" t="s">
        <v>6068</v>
      </c>
      <c r="R5425" s="75" t="s">
        <v>1047</v>
      </c>
      <c r="S5425">
        <v>56501</v>
      </c>
    </row>
    <row r="5426" spans="17:19" ht="12.75">
      <c r="Q5426" s="78" t="s">
        <v>10343</v>
      </c>
      <c r="R5426" s="75" t="s">
        <v>13813</v>
      </c>
      <c r="S5426">
        <v>21101</v>
      </c>
    </row>
    <row r="5427" spans="17:19" ht="12.75">
      <c r="Q5427" s="78" t="s">
        <v>6911</v>
      </c>
      <c r="R5427" s="75" t="s">
        <v>1048</v>
      </c>
      <c r="S5427">
        <v>29601</v>
      </c>
    </row>
    <row r="5428" spans="17:19" ht="12.75">
      <c r="Q5428" s="78" t="s">
        <v>6912</v>
      </c>
      <c r="R5428" s="75" t="s">
        <v>1049</v>
      </c>
      <c r="S5428">
        <v>29601</v>
      </c>
    </row>
    <row r="5429" spans="17:19" ht="12.75">
      <c r="Q5429" s="78" t="s">
        <v>10759</v>
      </c>
      <c r="R5429" s="75" t="s">
        <v>13985</v>
      </c>
      <c r="S5429">
        <v>22104</v>
      </c>
    </row>
    <row r="5430" spans="17:19" ht="12.75">
      <c r="Q5430" s="78" t="s">
        <v>7092</v>
      </c>
      <c r="R5430" s="75" t="s">
        <v>1050</v>
      </c>
      <c r="S5430" s="64">
        <v>51301</v>
      </c>
    </row>
    <row r="5431" spans="17:19" ht="12.75">
      <c r="Q5431" s="78" t="s">
        <v>10043</v>
      </c>
      <c r="R5431" s="75" t="s">
        <v>1051</v>
      </c>
      <c r="S5431">
        <v>52201</v>
      </c>
    </row>
    <row r="5432" spans="17:19" ht="12.75">
      <c r="Q5432" s="78" t="s">
        <v>2226</v>
      </c>
      <c r="R5432" s="75" t="s">
        <v>1052</v>
      </c>
      <c r="S5432">
        <v>53101</v>
      </c>
    </row>
    <row r="5433" spans="17:19" ht="12.75">
      <c r="Q5433" s="78" t="s">
        <v>7550</v>
      </c>
      <c r="R5433" s="75" t="s">
        <v>13093</v>
      </c>
      <c r="S5433">
        <v>25401</v>
      </c>
    </row>
    <row r="5434" spans="17:19" ht="12.75">
      <c r="Q5434" s="78" t="s">
        <v>7551</v>
      </c>
      <c r="R5434" s="75" t="s">
        <v>1053</v>
      </c>
      <c r="S5434">
        <v>25401</v>
      </c>
    </row>
    <row r="5435" spans="17:19" ht="12.75">
      <c r="Q5435" s="78" t="s">
        <v>7552</v>
      </c>
      <c r="R5435" s="75" t="s">
        <v>12282</v>
      </c>
      <c r="S5435">
        <v>25401</v>
      </c>
    </row>
    <row r="5436" spans="17:19" ht="12.75">
      <c r="Q5436" s="78" t="s">
        <v>7553</v>
      </c>
      <c r="R5436" s="75" t="s">
        <v>12283</v>
      </c>
      <c r="S5436">
        <v>25401</v>
      </c>
    </row>
    <row r="5437" spans="17:19" ht="12.75">
      <c r="Q5437" s="78" t="s">
        <v>6066</v>
      </c>
      <c r="R5437" s="75" t="s">
        <v>12262</v>
      </c>
      <c r="S5437">
        <v>25101</v>
      </c>
    </row>
    <row r="5438" spans="17:19" ht="12.75">
      <c r="Q5438" s="78" t="s">
        <v>5776</v>
      </c>
      <c r="R5438" s="75" t="s">
        <v>13646</v>
      </c>
      <c r="S5438">
        <v>24601</v>
      </c>
    </row>
    <row r="5439" spans="17:19" ht="12.75">
      <c r="Q5439" s="78" t="s">
        <v>6913</v>
      </c>
      <c r="R5439" s="75" t="s">
        <v>1054</v>
      </c>
      <c r="S5439">
        <v>29601</v>
      </c>
    </row>
    <row r="5440" spans="17:19" ht="12.75">
      <c r="Q5440" s="78" t="s">
        <v>9366</v>
      </c>
      <c r="R5440" s="75" t="s">
        <v>13907</v>
      </c>
      <c r="S5440">
        <v>29101</v>
      </c>
    </row>
    <row r="5441" spans="17:19" ht="12.75">
      <c r="Q5441" s="78" t="s">
        <v>6640</v>
      </c>
      <c r="R5441" s="75" t="s">
        <v>11764</v>
      </c>
      <c r="S5441">
        <v>27301</v>
      </c>
    </row>
    <row r="5442" spans="17:19" ht="12.75">
      <c r="Q5442" s="78" t="s">
        <v>10120</v>
      </c>
      <c r="R5442" s="75" t="s">
        <v>1055</v>
      </c>
      <c r="S5442">
        <v>52301</v>
      </c>
    </row>
    <row r="5443" spans="17:19" ht="12.75">
      <c r="Q5443" s="78" t="s">
        <v>3351</v>
      </c>
      <c r="R5443" s="75" t="s">
        <v>1056</v>
      </c>
      <c r="S5443">
        <v>56902</v>
      </c>
    </row>
    <row r="5444" spans="17:19" ht="12.75">
      <c r="Q5444" s="78" t="s">
        <v>9937</v>
      </c>
      <c r="R5444" s="75" t="s">
        <v>11084</v>
      </c>
      <c r="S5444">
        <v>51901</v>
      </c>
    </row>
    <row r="5445" spans="17:19" ht="12.75">
      <c r="Q5445" s="78" t="s">
        <v>5333</v>
      </c>
      <c r="R5445" s="75" t="s">
        <v>1057</v>
      </c>
      <c r="S5445">
        <v>53201</v>
      </c>
    </row>
    <row r="5446" spans="17:19" ht="12.75">
      <c r="Q5446" s="78" t="s">
        <v>6069</v>
      </c>
      <c r="R5446" s="75" t="s">
        <v>1058</v>
      </c>
      <c r="S5446">
        <v>56501</v>
      </c>
    </row>
    <row r="5447" spans="17:19" ht="12.75">
      <c r="Q5447" s="78" t="s">
        <v>7093</v>
      </c>
      <c r="R5447" s="75" t="s">
        <v>1059</v>
      </c>
      <c r="S5447" s="64">
        <v>51301</v>
      </c>
    </row>
    <row r="5448" spans="17:19" ht="12.75">
      <c r="Q5448" s="78" t="s">
        <v>9367</v>
      </c>
      <c r="R5448" s="75" t="s">
        <v>13908</v>
      </c>
      <c r="S5448">
        <v>29101</v>
      </c>
    </row>
    <row r="5449" spans="17:19" ht="12.75">
      <c r="Q5449" s="78" t="s">
        <v>3352</v>
      </c>
      <c r="R5449" s="75" t="s">
        <v>1060</v>
      </c>
      <c r="S5449">
        <v>56902</v>
      </c>
    </row>
    <row r="5450" spans="17:19" ht="12.75">
      <c r="Q5450" s="78" t="s">
        <v>5334</v>
      </c>
      <c r="R5450" s="75" t="s">
        <v>1061</v>
      </c>
      <c r="S5450">
        <v>53201</v>
      </c>
    </row>
    <row r="5451" spans="17:19" ht="12.75">
      <c r="Q5451" s="78" t="s">
        <v>5335</v>
      </c>
      <c r="R5451" s="75" t="s">
        <v>1062</v>
      </c>
      <c r="S5451">
        <v>53201</v>
      </c>
    </row>
    <row r="5452" spans="17:19" ht="12.75">
      <c r="Q5452" s="78" t="s">
        <v>5336</v>
      </c>
      <c r="R5452" s="75" t="s">
        <v>1063</v>
      </c>
      <c r="S5452">
        <v>53201</v>
      </c>
    </row>
    <row r="5453" spans="17:19" ht="12.75">
      <c r="Q5453" s="78" t="s">
        <v>5337</v>
      </c>
      <c r="R5453" s="75" t="s">
        <v>1064</v>
      </c>
      <c r="S5453">
        <v>53201</v>
      </c>
    </row>
    <row r="5454" spans="17:19" ht="12.75">
      <c r="Q5454" s="78" t="s">
        <v>5338</v>
      </c>
      <c r="R5454" s="75" t="s">
        <v>1065</v>
      </c>
      <c r="S5454">
        <v>53201</v>
      </c>
    </row>
    <row r="5455" spans="17:19" ht="12.75">
      <c r="Q5455" s="78" t="s">
        <v>5339</v>
      </c>
      <c r="R5455" s="75" t="s">
        <v>1066</v>
      </c>
      <c r="S5455">
        <v>53201</v>
      </c>
    </row>
    <row r="5456" spans="17:19" ht="12.75">
      <c r="Q5456" s="78" t="s">
        <v>6070</v>
      </c>
      <c r="R5456" s="75" t="s">
        <v>1067</v>
      </c>
      <c r="S5456">
        <v>56501</v>
      </c>
    </row>
    <row r="5457" spans="17:19" ht="12.75">
      <c r="Q5457" s="78" t="s">
        <v>5890</v>
      </c>
      <c r="R5457" s="75" t="s">
        <v>12830</v>
      </c>
      <c r="S5457">
        <v>24701</v>
      </c>
    </row>
    <row r="5458" spans="17:19" ht="12.75">
      <c r="Q5458" s="78" t="s">
        <v>2825</v>
      </c>
      <c r="R5458" s="75" t="s">
        <v>11371</v>
      </c>
      <c r="S5458">
        <v>56301</v>
      </c>
    </row>
    <row r="5459" spans="17:19" ht="12.75">
      <c r="Q5459" s="78" t="s">
        <v>9993</v>
      </c>
      <c r="R5459" s="75" t="s">
        <v>1068</v>
      </c>
      <c r="S5459">
        <v>52101</v>
      </c>
    </row>
    <row r="5460" spans="17:19" ht="12.75">
      <c r="Q5460" s="78" t="s">
        <v>3353</v>
      </c>
      <c r="R5460" s="75" t="s">
        <v>1069</v>
      </c>
      <c r="S5460">
        <v>56902</v>
      </c>
    </row>
    <row r="5461" spans="17:19" ht="12.75">
      <c r="Q5461" s="78" t="s">
        <v>10408</v>
      </c>
      <c r="R5461" s="75" t="s">
        <v>11565</v>
      </c>
      <c r="S5461">
        <v>21201</v>
      </c>
    </row>
    <row r="5462" spans="17:19" ht="12.75">
      <c r="Q5462" s="78" t="s">
        <v>6071</v>
      </c>
      <c r="R5462" s="75" t="s">
        <v>1070</v>
      </c>
      <c r="S5462">
        <v>56501</v>
      </c>
    </row>
    <row r="5463" spans="17:19" ht="12.75">
      <c r="Q5463" s="78" t="s">
        <v>10457</v>
      </c>
      <c r="R5463" s="75" t="s">
        <v>11925</v>
      </c>
      <c r="S5463">
        <v>21501</v>
      </c>
    </row>
    <row r="5464" spans="17:19" ht="12.75">
      <c r="Q5464" s="78" t="s">
        <v>4155</v>
      </c>
      <c r="R5464" s="75" t="s">
        <v>11085</v>
      </c>
      <c r="S5464">
        <v>51101</v>
      </c>
    </row>
    <row r="5465" spans="17:19" ht="12.75">
      <c r="Q5465" s="78" t="s">
        <v>2826</v>
      </c>
      <c r="R5465" s="75" t="s">
        <v>11372</v>
      </c>
      <c r="S5465">
        <v>56301</v>
      </c>
    </row>
    <row r="5466" spans="17:19" ht="12.75">
      <c r="Q5466" s="78" t="s">
        <v>3584</v>
      </c>
      <c r="R5466" s="75" t="s">
        <v>11541</v>
      </c>
      <c r="S5466">
        <v>25501</v>
      </c>
    </row>
    <row r="5467" spans="17:19" ht="12.75">
      <c r="Q5467" s="78" t="s">
        <v>5340</v>
      </c>
      <c r="R5467" s="75" t="s">
        <v>1071</v>
      </c>
      <c r="S5467">
        <v>53201</v>
      </c>
    </row>
    <row r="5468" spans="17:19" ht="12.75">
      <c r="Q5468" s="78" t="s">
        <v>6914</v>
      </c>
      <c r="R5468" s="75" t="s">
        <v>1072</v>
      </c>
      <c r="S5468">
        <v>29601</v>
      </c>
    </row>
    <row r="5469" spans="17:19" ht="12.75">
      <c r="Q5469" s="78" t="s">
        <v>5669</v>
      </c>
      <c r="R5469" s="75" t="s">
        <v>11288</v>
      </c>
      <c r="S5469">
        <v>56201</v>
      </c>
    </row>
    <row r="5470" spans="17:19" ht="12.75">
      <c r="Q5470" s="78" t="s">
        <v>6915</v>
      </c>
      <c r="R5470" s="75" t="s">
        <v>11841</v>
      </c>
      <c r="S5470">
        <v>29601</v>
      </c>
    </row>
    <row r="5471" spans="17:19" ht="12.75">
      <c r="Q5471" s="78" t="s">
        <v>6916</v>
      </c>
      <c r="R5471" s="75" t="s">
        <v>1073</v>
      </c>
      <c r="S5471">
        <v>29601</v>
      </c>
    </row>
    <row r="5472" spans="17:19" ht="12.75">
      <c r="Q5472" s="78" t="s">
        <v>9938</v>
      </c>
      <c r="R5472" s="75" t="s">
        <v>10967</v>
      </c>
      <c r="S5472">
        <v>51901</v>
      </c>
    </row>
    <row r="5473" spans="17:19" ht="12.75">
      <c r="Q5473" s="78" t="s">
        <v>10044</v>
      </c>
      <c r="R5473" s="75" t="s">
        <v>1074</v>
      </c>
      <c r="S5473">
        <v>52201</v>
      </c>
    </row>
    <row r="5474" spans="17:19" ht="12.75">
      <c r="Q5474" s="78" t="s">
        <v>2227</v>
      </c>
      <c r="R5474" s="75" t="s">
        <v>1075</v>
      </c>
      <c r="S5474">
        <v>53101</v>
      </c>
    </row>
    <row r="5475" spans="17:19" ht="12.75">
      <c r="Q5475" s="78" t="s">
        <v>2228</v>
      </c>
      <c r="R5475" s="75" t="s">
        <v>1076</v>
      </c>
      <c r="S5475">
        <v>53101</v>
      </c>
    </row>
    <row r="5476" spans="17:19" ht="12.75">
      <c r="Q5476" s="78" t="s">
        <v>10760</v>
      </c>
      <c r="R5476" s="75" t="s">
        <v>12468</v>
      </c>
      <c r="S5476">
        <v>22104</v>
      </c>
    </row>
    <row r="5477" spans="17:19" ht="12.75">
      <c r="Q5477" s="78" t="s">
        <v>8444</v>
      </c>
      <c r="R5477" s="75" t="s">
        <v>1077</v>
      </c>
      <c r="S5477">
        <v>25201</v>
      </c>
    </row>
    <row r="5478" spans="17:19" ht="12.75">
      <c r="Q5478" s="78" t="s">
        <v>9368</v>
      </c>
      <c r="R5478" s="75" t="s">
        <v>13909</v>
      </c>
      <c r="S5478">
        <v>29101</v>
      </c>
    </row>
    <row r="5479" spans="17:19" ht="12.75">
      <c r="Q5479" s="78" t="s">
        <v>6988</v>
      </c>
      <c r="R5479" s="75" t="s">
        <v>13910</v>
      </c>
      <c r="S5479">
        <v>29801</v>
      </c>
    </row>
    <row r="5480" spans="17:19" ht="12.75">
      <c r="Q5480" s="78" t="s">
        <v>6989</v>
      </c>
      <c r="R5480" s="75" t="s">
        <v>13911</v>
      </c>
      <c r="S5480">
        <v>29801</v>
      </c>
    </row>
    <row r="5481" spans="17:19" ht="12.75">
      <c r="Q5481" s="78" t="s">
        <v>6527</v>
      </c>
      <c r="R5481" s="75" t="s">
        <v>1078</v>
      </c>
      <c r="S5481">
        <v>27101</v>
      </c>
    </row>
    <row r="5482" spans="17:19" ht="12.75">
      <c r="Q5482" s="78" t="s">
        <v>2827</v>
      </c>
      <c r="R5482" s="75" t="s">
        <v>11373</v>
      </c>
      <c r="S5482">
        <v>56301</v>
      </c>
    </row>
    <row r="5483" spans="17:19" ht="12.75">
      <c r="Q5483" s="78" t="s">
        <v>6990</v>
      </c>
      <c r="R5483" s="75" t="s">
        <v>13912</v>
      </c>
      <c r="S5483">
        <v>29801</v>
      </c>
    </row>
    <row r="5484" spans="17:19" ht="12.75">
      <c r="Q5484" s="78" t="s">
        <v>2828</v>
      </c>
      <c r="R5484" s="75" t="s">
        <v>11374</v>
      </c>
      <c r="S5484">
        <v>56301</v>
      </c>
    </row>
    <row r="5485" spans="17:19" ht="12.75">
      <c r="Q5485" s="78" t="s">
        <v>5670</v>
      </c>
      <c r="R5485" s="75" t="s">
        <v>11289</v>
      </c>
      <c r="S5485">
        <v>56201</v>
      </c>
    </row>
    <row r="5486" spans="17:19" ht="12.75">
      <c r="Q5486" s="78" t="s">
        <v>9939</v>
      </c>
      <c r="R5486" s="75" t="s">
        <v>1079</v>
      </c>
      <c r="S5486">
        <v>51901</v>
      </c>
    </row>
    <row r="5487" spans="17:19" ht="12.75">
      <c r="Q5487" s="78" t="s">
        <v>10121</v>
      </c>
      <c r="R5487" s="75" t="s">
        <v>1080</v>
      </c>
      <c r="S5487">
        <v>52301</v>
      </c>
    </row>
    <row r="5488" spans="17:19" ht="12.75">
      <c r="Q5488" s="78" t="s">
        <v>5891</v>
      </c>
      <c r="R5488" s="75" t="s">
        <v>12620</v>
      </c>
      <c r="S5488">
        <v>24701</v>
      </c>
    </row>
    <row r="5489" spans="17:19" ht="12.75">
      <c r="Q5489" s="78" t="s">
        <v>6917</v>
      </c>
      <c r="R5489" s="75" t="s">
        <v>11902</v>
      </c>
      <c r="S5489">
        <v>29601</v>
      </c>
    </row>
    <row r="5490" spans="17:19" ht="12.75">
      <c r="Q5490" s="78" t="s">
        <v>5671</v>
      </c>
      <c r="R5490" s="75" t="s">
        <v>11290</v>
      </c>
      <c r="S5490">
        <v>56201</v>
      </c>
    </row>
    <row r="5491" spans="17:19" ht="12.75">
      <c r="Q5491" s="78" t="s">
        <v>2829</v>
      </c>
      <c r="R5491" s="75" t="s">
        <v>11051</v>
      </c>
      <c r="S5491">
        <v>56301</v>
      </c>
    </row>
    <row r="5492" spans="17:19" ht="12.75">
      <c r="Q5492" s="78" t="s">
        <v>10409</v>
      </c>
      <c r="R5492" s="75" t="s">
        <v>1081</v>
      </c>
      <c r="S5492">
        <v>21201</v>
      </c>
    </row>
    <row r="5493" spans="17:19" ht="12.75">
      <c r="Q5493" s="78" t="s">
        <v>10410</v>
      </c>
      <c r="R5493" s="75" t="s">
        <v>1082</v>
      </c>
      <c r="S5493">
        <v>21201</v>
      </c>
    </row>
    <row r="5494" spans="17:19" ht="12.75">
      <c r="Q5494" s="78" t="s">
        <v>10344</v>
      </c>
      <c r="R5494" s="75" t="s">
        <v>1083</v>
      </c>
      <c r="S5494">
        <v>21101</v>
      </c>
    </row>
    <row r="5495" spans="17:19" ht="12.75">
      <c r="Q5495" s="78" t="s">
        <v>10345</v>
      </c>
      <c r="R5495" s="75" t="s">
        <v>1084</v>
      </c>
      <c r="S5495">
        <v>21101</v>
      </c>
    </row>
    <row r="5496" spans="17:19" ht="12.75">
      <c r="Q5496" s="78" t="s">
        <v>7554</v>
      </c>
      <c r="R5496" s="75" t="s">
        <v>11542</v>
      </c>
      <c r="S5496">
        <v>25401</v>
      </c>
    </row>
    <row r="5497" spans="17:19" ht="12.75">
      <c r="Q5497" s="78" t="s">
        <v>8716</v>
      </c>
      <c r="R5497" s="75" t="s">
        <v>1085</v>
      </c>
      <c r="S5497">
        <v>56701</v>
      </c>
    </row>
    <row r="5498" spans="17:19" ht="12.75">
      <c r="Q5498" s="78" t="s">
        <v>6641</v>
      </c>
      <c r="R5498" s="75" t="s">
        <v>11765</v>
      </c>
      <c r="S5498">
        <v>27301</v>
      </c>
    </row>
    <row r="5499" spans="17:19" ht="12.75">
      <c r="Q5499" s="78" t="s">
        <v>5672</v>
      </c>
      <c r="R5499" s="75" t="s">
        <v>11291</v>
      </c>
      <c r="S5499">
        <v>56201</v>
      </c>
    </row>
    <row r="5500" spans="17:19" ht="12.75">
      <c r="Q5500" s="78" t="s">
        <v>2830</v>
      </c>
      <c r="R5500" s="75" t="s">
        <v>11375</v>
      </c>
      <c r="S5500">
        <v>56301</v>
      </c>
    </row>
    <row r="5501" spans="17:19" ht="12.75">
      <c r="Q5501" s="78" t="s">
        <v>2831</v>
      </c>
      <c r="R5501" s="75" t="s">
        <v>11376</v>
      </c>
      <c r="S5501">
        <v>56301</v>
      </c>
    </row>
    <row r="5502" spans="17:19" ht="12.75">
      <c r="Q5502" s="78" t="s">
        <v>5892</v>
      </c>
      <c r="R5502" s="75" t="s">
        <v>13913</v>
      </c>
      <c r="S5502">
        <v>24701</v>
      </c>
    </row>
    <row r="5503" spans="17:19" ht="12.75">
      <c r="Q5503" s="78" t="s">
        <v>6918</v>
      </c>
      <c r="R5503" s="75" t="s">
        <v>13739</v>
      </c>
      <c r="S5503">
        <v>29601</v>
      </c>
    </row>
    <row r="5504" spans="17:19" ht="12.75">
      <c r="Q5504" s="78" t="s">
        <v>7555</v>
      </c>
      <c r="R5504" s="75" t="s">
        <v>12288</v>
      </c>
      <c r="S5504">
        <v>25401</v>
      </c>
    </row>
    <row r="5505" spans="17:19" ht="12.75">
      <c r="Q5505" s="78" t="s">
        <v>7556</v>
      </c>
      <c r="R5505" s="75" t="s">
        <v>12289</v>
      </c>
      <c r="S5505">
        <v>25401</v>
      </c>
    </row>
    <row r="5506" spans="17:19" ht="12.75">
      <c r="Q5506" s="78" t="s">
        <v>1610</v>
      </c>
      <c r="R5506" s="75" t="s">
        <v>1086</v>
      </c>
      <c r="S5506">
        <v>57401</v>
      </c>
    </row>
    <row r="5507" spans="17:19" ht="12.75">
      <c r="Q5507" s="78" t="s">
        <v>6528</v>
      </c>
      <c r="R5507" s="75" t="s">
        <v>12746</v>
      </c>
      <c r="S5507">
        <v>27101</v>
      </c>
    </row>
    <row r="5508" spans="17:19" ht="12.75">
      <c r="Q5508" s="78" t="s">
        <v>9940</v>
      </c>
      <c r="R5508" s="75" t="s">
        <v>10968</v>
      </c>
      <c r="S5508">
        <v>51901</v>
      </c>
    </row>
    <row r="5509" spans="17:19" ht="12.75">
      <c r="Q5509" s="78" t="s">
        <v>7094</v>
      </c>
      <c r="R5509" s="75" t="s">
        <v>1087</v>
      </c>
      <c r="S5509" s="64">
        <v>51301</v>
      </c>
    </row>
    <row r="5510" spans="17:19" ht="12.75">
      <c r="Q5510" s="78" t="s">
        <v>6529</v>
      </c>
      <c r="R5510" s="75" t="s">
        <v>1088</v>
      </c>
      <c r="S5510">
        <v>27101</v>
      </c>
    </row>
    <row r="5511" spans="17:19" ht="12.75">
      <c r="Q5511" s="78" t="s">
        <v>3354</v>
      </c>
      <c r="R5511" s="75" t="s">
        <v>1089</v>
      </c>
      <c r="S5511">
        <v>56902</v>
      </c>
    </row>
    <row r="5512" spans="17:19" ht="12.75">
      <c r="Q5512" s="78" t="s">
        <v>7095</v>
      </c>
      <c r="R5512" s="75" t="s">
        <v>1090</v>
      </c>
      <c r="S5512" s="64">
        <v>51301</v>
      </c>
    </row>
    <row r="5513" spans="17:19" ht="12.75">
      <c r="Q5513" s="78" t="s">
        <v>5673</v>
      </c>
      <c r="R5513" s="75" t="s">
        <v>11292</v>
      </c>
      <c r="S5513">
        <v>56201</v>
      </c>
    </row>
    <row r="5514" spans="17:19" ht="12.75">
      <c r="Q5514" s="78" t="s">
        <v>5674</v>
      </c>
      <c r="R5514" s="75" t="s">
        <v>11293</v>
      </c>
      <c r="S5514">
        <v>56201</v>
      </c>
    </row>
    <row r="5515" spans="17:19" ht="12.75">
      <c r="Q5515" s="78" t="s">
        <v>9941</v>
      </c>
      <c r="R5515" s="75" t="s">
        <v>10969</v>
      </c>
      <c r="S5515">
        <v>51901</v>
      </c>
    </row>
    <row r="5516" spans="17:19" ht="12.75">
      <c r="Q5516" s="78" t="s">
        <v>2832</v>
      </c>
      <c r="R5516" s="75" t="s">
        <v>11377</v>
      </c>
      <c r="S5516">
        <v>56301</v>
      </c>
    </row>
    <row r="5517" spans="17:19" ht="12.75">
      <c r="Q5517" s="78" t="s">
        <v>4156</v>
      </c>
      <c r="R5517" s="75" t="s">
        <v>11097</v>
      </c>
      <c r="S5517">
        <v>51101</v>
      </c>
    </row>
    <row r="5518" spans="17:19" ht="12.75">
      <c r="Q5518" s="78" t="s">
        <v>3355</v>
      </c>
      <c r="R5518" s="75" t="s">
        <v>1091</v>
      </c>
      <c r="S5518">
        <v>56902</v>
      </c>
    </row>
    <row r="5519" spans="17:19" ht="12.75">
      <c r="Q5519" s="78" t="s">
        <v>5675</v>
      </c>
      <c r="R5519" s="75" t="s">
        <v>1092</v>
      </c>
      <c r="S5519">
        <v>56201</v>
      </c>
    </row>
    <row r="5520" spans="17:19" ht="12.75">
      <c r="Q5520" s="78" t="s">
        <v>6919</v>
      </c>
      <c r="R5520" s="75" t="s">
        <v>13647</v>
      </c>
      <c r="S5520">
        <v>29601</v>
      </c>
    </row>
    <row r="5521" spans="17:19" ht="12.75">
      <c r="Q5521" s="79" t="s">
        <v>5341</v>
      </c>
      <c r="R5521" s="75" t="s">
        <v>1093</v>
      </c>
      <c r="S5521">
        <v>53201</v>
      </c>
    </row>
    <row r="5522" spans="17:19" ht="12.75">
      <c r="Q5522" s="78" t="s">
        <v>6920</v>
      </c>
      <c r="R5522" s="75" t="s">
        <v>1094</v>
      </c>
      <c r="S5522">
        <v>29601</v>
      </c>
    </row>
    <row r="5523" spans="17:19" ht="12.75">
      <c r="Q5523" s="78" t="s">
        <v>10346</v>
      </c>
      <c r="R5523" s="75" t="s">
        <v>13828</v>
      </c>
      <c r="S5523">
        <v>21101</v>
      </c>
    </row>
    <row r="5524" spans="17:19" ht="12.75">
      <c r="Q5524" s="78" t="s">
        <v>7959</v>
      </c>
      <c r="R5524" s="75" t="s">
        <v>1095</v>
      </c>
      <c r="S5524">
        <v>56101</v>
      </c>
    </row>
    <row r="5525" spans="17:19" ht="12.75">
      <c r="Q5525" s="78" t="s">
        <v>7096</v>
      </c>
      <c r="R5525" s="75" t="s">
        <v>1096</v>
      </c>
      <c r="S5525" s="64">
        <v>51301</v>
      </c>
    </row>
    <row r="5526" spans="17:19" ht="12.75">
      <c r="Q5526" s="78" t="s">
        <v>3356</v>
      </c>
      <c r="R5526" s="75" t="s">
        <v>559</v>
      </c>
      <c r="S5526">
        <v>56902</v>
      </c>
    </row>
    <row r="5527" spans="17:19" ht="12.75">
      <c r="Q5527" s="78" t="s">
        <v>6921</v>
      </c>
      <c r="R5527" s="75" t="s">
        <v>13740</v>
      </c>
      <c r="S5527">
        <v>29601</v>
      </c>
    </row>
    <row r="5528" spans="17:19" ht="12.75">
      <c r="Q5528" s="78" t="s">
        <v>3357</v>
      </c>
      <c r="R5528" s="75" t="s">
        <v>560</v>
      </c>
      <c r="S5528">
        <v>56902</v>
      </c>
    </row>
    <row r="5529" spans="17:19" ht="12.75">
      <c r="Q5529" s="78" t="s">
        <v>9667</v>
      </c>
      <c r="R5529" s="75" t="s">
        <v>561</v>
      </c>
      <c r="S5529">
        <v>51501</v>
      </c>
    </row>
    <row r="5530" spans="17:19" ht="12.75">
      <c r="Q5530" s="78" t="s">
        <v>9497</v>
      </c>
      <c r="R5530" s="75" t="s">
        <v>562</v>
      </c>
      <c r="S5530">
        <v>29401</v>
      </c>
    </row>
    <row r="5531" spans="17:19" ht="12.75">
      <c r="Q5531" s="78" t="s">
        <v>10761</v>
      </c>
      <c r="R5531" s="75" t="s">
        <v>12469</v>
      </c>
      <c r="S5531">
        <v>22104</v>
      </c>
    </row>
    <row r="5532" spans="17:19" ht="12.75">
      <c r="Q5532" s="78" t="s">
        <v>6663</v>
      </c>
      <c r="R5532" s="75" t="s">
        <v>12747</v>
      </c>
      <c r="S5532">
        <v>27501</v>
      </c>
    </row>
    <row r="5533" spans="17:19" ht="12.75">
      <c r="Q5533" s="78" t="s">
        <v>9369</v>
      </c>
      <c r="R5533" s="75" t="s">
        <v>12770</v>
      </c>
      <c r="S5533">
        <v>29101</v>
      </c>
    </row>
    <row r="5534" spans="17:19" ht="12.75">
      <c r="Q5534" s="78" t="s">
        <v>9370</v>
      </c>
      <c r="R5534" s="75" t="s">
        <v>12771</v>
      </c>
      <c r="S5534">
        <v>29101</v>
      </c>
    </row>
    <row r="5535" spans="17:19" ht="12.75">
      <c r="Q5535" s="78" t="s">
        <v>3358</v>
      </c>
      <c r="R5535" s="75" t="s">
        <v>563</v>
      </c>
      <c r="S5535">
        <v>56902</v>
      </c>
    </row>
    <row r="5536" spans="17:19" ht="12.75">
      <c r="Q5536" s="78" t="s">
        <v>9371</v>
      </c>
      <c r="R5536" s="75" t="s">
        <v>12772</v>
      </c>
      <c r="S5536">
        <v>29101</v>
      </c>
    </row>
    <row r="5537" spans="17:19" ht="12.75">
      <c r="Q5537" s="78" t="s">
        <v>10347</v>
      </c>
      <c r="R5537" s="75" t="s">
        <v>11610</v>
      </c>
      <c r="S5537">
        <v>21101</v>
      </c>
    </row>
    <row r="5538" spans="17:19" ht="12.75">
      <c r="Q5538" s="78" t="s">
        <v>5975</v>
      </c>
      <c r="R5538" s="75" t="s">
        <v>12748</v>
      </c>
      <c r="S5538">
        <v>24801</v>
      </c>
    </row>
    <row r="5539" spans="17:19" ht="12.75">
      <c r="Q5539" s="78" t="s">
        <v>7097</v>
      </c>
      <c r="R5539" s="75" t="s">
        <v>564</v>
      </c>
      <c r="S5539" s="64">
        <v>51301</v>
      </c>
    </row>
    <row r="5540" spans="17:19" ht="12.75">
      <c r="Q5540" s="78" t="s">
        <v>7960</v>
      </c>
      <c r="R5540" s="75" t="s">
        <v>565</v>
      </c>
      <c r="S5540">
        <v>56101</v>
      </c>
    </row>
    <row r="5541" spans="17:19" ht="12.75">
      <c r="Q5541" s="78" t="s">
        <v>5342</v>
      </c>
      <c r="R5541" s="75" t="s">
        <v>566</v>
      </c>
      <c r="S5541">
        <v>53201</v>
      </c>
    </row>
    <row r="5542" spans="17:19" ht="12.75">
      <c r="Q5542" s="78" t="s">
        <v>8289</v>
      </c>
      <c r="R5542" s="75" t="s">
        <v>11976</v>
      </c>
      <c r="S5542">
        <v>22301</v>
      </c>
    </row>
    <row r="5543" spans="17:19" ht="12.75">
      <c r="Q5543" s="78" t="s">
        <v>10762</v>
      </c>
      <c r="R5543" s="75" t="s">
        <v>12470</v>
      </c>
      <c r="S5543">
        <v>22104</v>
      </c>
    </row>
    <row r="5544" spans="17:19" ht="12.75">
      <c r="Q5544" s="78" t="s">
        <v>10348</v>
      </c>
      <c r="R5544" s="75" t="s">
        <v>11998</v>
      </c>
      <c r="S5544">
        <v>21101</v>
      </c>
    </row>
    <row r="5545" spans="17:19" ht="12.75">
      <c r="Q5545" s="78" t="s">
        <v>8290</v>
      </c>
      <c r="R5545" s="75" t="s">
        <v>11977</v>
      </c>
      <c r="S5545">
        <v>22301</v>
      </c>
    </row>
    <row r="5546" spans="17:19" ht="12.75">
      <c r="Q5546" s="78" t="s">
        <v>1583</v>
      </c>
      <c r="R5546" s="75" t="s">
        <v>567</v>
      </c>
      <c r="S5546">
        <v>57101</v>
      </c>
    </row>
    <row r="5547" spans="17:19" ht="12.75">
      <c r="Q5547" s="78" t="s">
        <v>3359</v>
      </c>
      <c r="R5547" s="75" t="s">
        <v>568</v>
      </c>
      <c r="S5547">
        <v>56902</v>
      </c>
    </row>
    <row r="5548" spans="17:19" ht="12.75">
      <c r="Q5548" s="78" t="s">
        <v>10763</v>
      </c>
      <c r="R5548" s="75" t="s">
        <v>569</v>
      </c>
      <c r="S5548">
        <v>22104</v>
      </c>
    </row>
    <row r="5549" spans="17:19" ht="12.75">
      <c r="Q5549" s="78" t="s">
        <v>10764</v>
      </c>
      <c r="R5549" s="75" t="s">
        <v>12471</v>
      </c>
      <c r="S5549">
        <v>22104</v>
      </c>
    </row>
    <row r="5550" spans="17:19" ht="12.75">
      <c r="Q5550" s="78" t="s">
        <v>6922</v>
      </c>
      <c r="R5550" s="75" t="s">
        <v>570</v>
      </c>
      <c r="S5550">
        <v>29601</v>
      </c>
    </row>
    <row r="5551" spans="17:19" ht="12.75">
      <c r="Q5551" s="78" t="s">
        <v>3360</v>
      </c>
      <c r="R5551" s="75" t="s">
        <v>571</v>
      </c>
      <c r="S5551">
        <v>56902</v>
      </c>
    </row>
    <row r="5552" spans="17:19" ht="12.75">
      <c r="Q5552" s="78" t="s">
        <v>7098</v>
      </c>
      <c r="R5552" s="75" t="s">
        <v>572</v>
      </c>
      <c r="S5552" s="64">
        <v>51301</v>
      </c>
    </row>
    <row r="5553" spans="17:19" ht="12.75">
      <c r="Q5553" s="78" t="s">
        <v>6530</v>
      </c>
      <c r="R5553" s="75" t="s">
        <v>573</v>
      </c>
      <c r="S5553">
        <v>27101</v>
      </c>
    </row>
    <row r="5554" spans="17:19" ht="12.75">
      <c r="Q5554" s="78" t="s">
        <v>10765</v>
      </c>
      <c r="R5554" s="75" t="s">
        <v>574</v>
      </c>
      <c r="S5554">
        <v>22104</v>
      </c>
    </row>
    <row r="5555" spans="17:19" ht="12.75">
      <c r="Q5555" s="78" t="s">
        <v>1611</v>
      </c>
      <c r="R5555" s="75" t="s">
        <v>575</v>
      </c>
      <c r="S5555">
        <v>57401</v>
      </c>
    </row>
    <row r="5556" spans="17:19" ht="12.75">
      <c r="Q5556" s="78" t="s">
        <v>6531</v>
      </c>
      <c r="R5556" s="75" t="s">
        <v>576</v>
      </c>
      <c r="S5556">
        <v>27101</v>
      </c>
    </row>
    <row r="5557" spans="17:19" ht="12.75">
      <c r="Q5557" s="78" t="s">
        <v>10766</v>
      </c>
      <c r="R5557" s="75" t="s">
        <v>577</v>
      </c>
      <c r="S5557">
        <v>22104</v>
      </c>
    </row>
    <row r="5558" spans="17:19" ht="12.75">
      <c r="Q5558" s="78" t="s">
        <v>10767</v>
      </c>
      <c r="R5558" s="75" t="s">
        <v>578</v>
      </c>
      <c r="S5558">
        <v>22104</v>
      </c>
    </row>
    <row r="5559" spans="17:19" ht="12.75">
      <c r="Q5559" s="78" t="s">
        <v>3796</v>
      </c>
      <c r="R5559" s="75" t="s">
        <v>579</v>
      </c>
      <c r="S5559">
        <v>57801</v>
      </c>
    </row>
    <row r="5560" spans="17:19" ht="12.75">
      <c r="Q5560" s="78" t="s">
        <v>9372</v>
      </c>
      <c r="R5560" s="75" t="s">
        <v>12809</v>
      </c>
      <c r="S5560">
        <v>29101</v>
      </c>
    </row>
    <row r="5561" spans="17:19" ht="12.75">
      <c r="Q5561" s="78" t="s">
        <v>8291</v>
      </c>
      <c r="R5561" s="75" t="s">
        <v>580</v>
      </c>
      <c r="S5561">
        <v>22301</v>
      </c>
    </row>
    <row r="5562" spans="17:19" ht="12.75">
      <c r="Q5562" s="78" t="s">
        <v>9942</v>
      </c>
      <c r="R5562" s="75" t="s">
        <v>11146</v>
      </c>
      <c r="S5562">
        <v>51901</v>
      </c>
    </row>
    <row r="5563" spans="17:19" ht="12.75">
      <c r="Q5563" s="78" t="s">
        <v>8292</v>
      </c>
      <c r="R5563" s="75" t="s">
        <v>12579</v>
      </c>
      <c r="S5563">
        <v>22301</v>
      </c>
    </row>
    <row r="5564" spans="17:19" ht="12.75">
      <c r="Q5564" s="78" t="s">
        <v>6072</v>
      </c>
      <c r="R5564" s="75" t="s">
        <v>581</v>
      </c>
      <c r="S5564">
        <v>56501</v>
      </c>
    </row>
    <row r="5565" spans="17:19" ht="12.75">
      <c r="Q5565" s="78" t="s">
        <v>3797</v>
      </c>
      <c r="R5565" s="75" t="s">
        <v>582</v>
      </c>
      <c r="S5565">
        <v>57801</v>
      </c>
    </row>
    <row r="5566" spans="17:19" ht="12.75">
      <c r="Q5566" s="78" t="s">
        <v>7099</v>
      </c>
      <c r="R5566" s="75" t="s">
        <v>583</v>
      </c>
      <c r="S5566" s="64">
        <v>51301</v>
      </c>
    </row>
    <row r="5567" spans="17:19" ht="12.75">
      <c r="Q5567" s="78" t="s">
        <v>9668</v>
      </c>
      <c r="R5567" s="75" t="s">
        <v>584</v>
      </c>
      <c r="S5567">
        <v>51501</v>
      </c>
    </row>
    <row r="5568" spans="17:19" ht="12.75">
      <c r="Q5568" s="78" t="s">
        <v>9498</v>
      </c>
      <c r="R5568" s="75" t="s">
        <v>585</v>
      </c>
      <c r="S5568">
        <v>29401</v>
      </c>
    </row>
    <row r="5569" spans="17:19" ht="12.75">
      <c r="Q5569" s="78" t="s">
        <v>9943</v>
      </c>
      <c r="R5569" s="75" t="s">
        <v>11448</v>
      </c>
      <c r="S5569">
        <v>51901</v>
      </c>
    </row>
    <row r="5570" spans="17:19" ht="12.75">
      <c r="Q5570" s="78" t="s">
        <v>9944</v>
      </c>
      <c r="R5570" s="75" t="s">
        <v>586</v>
      </c>
      <c r="S5570">
        <v>51901</v>
      </c>
    </row>
    <row r="5571" spans="17:19" ht="12.75">
      <c r="Q5571" s="78" t="s">
        <v>10122</v>
      </c>
      <c r="R5571" s="75" t="s">
        <v>587</v>
      </c>
      <c r="S5571">
        <v>52301</v>
      </c>
    </row>
    <row r="5572" spans="17:19" ht="12.75">
      <c r="Q5572" s="78" t="s">
        <v>2229</v>
      </c>
      <c r="R5572" s="75" t="s">
        <v>588</v>
      </c>
      <c r="S5572">
        <v>53101</v>
      </c>
    </row>
    <row r="5573" spans="17:19" ht="12.75">
      <c r="Q5573" s="78" t="s">
        <v>5676</v>
      </c>
      <c r="R5573" s="75" t="s">
        <v>11294</v>
      </c>
      <c r="S5573">
        <v>56201</v>
      </c>
    </row>
    <row r="5574" spans="17:19" ht="12.75">
      <c r="Q5574" s="78" t="s">
        <v>10123</v>
      </c>
      <c r="R5574" s="75" t="s">
        <v>589</v>
      </c>
      <c r="S5574">
        <v>52301</v>
      </c>
    </row>
    <row r="5575" spans="17:19" ht="12.75">
      <c r="Q5575" s="78" t="s">
        <v>9373</v>
      </c>
      <c r="R5575" s="75" t="s">
        <v>12588</v>
      </c>
      <c r="S5575">
        <v>29101</v>
      </c>
    </row>
    <row r="5576" spans="17:19" ht="12.75">
      <c r="Q5576" s="78" t="s">
        <v>9945</v>
      </c>
      <c r="R5576" s="75" t="s">
        <v>590</v>
      </c>
      <c r="S5576">
        <v>51901</v>
      </c>
    </row>
    <row r="5577" spans="17:19" ht="12.75">
      <c r="Q5577" s="78" t="s">
        <v>9946</v>
      </c>
      <c r="R5577" s="75" t="s">
        <v>11468</v>
      </c>
      <c r="S5577">
        <v>51901</v>
      </c>
    </row>
    <row r="5578" spans="17:19" ht="12.75">
      <c r="Q5578" s="78" t="s">
        <v>3361</v>
      </c>
      <c r="R5578" s="75" t="s">
        <v>591</v>
      </c>
      <c r="S5578">
        <v>56902</v>
      </c>
    </row>
    <row r="5579" spans="17:19" ht="12.75">
      <c r="Q5579" s="78" t="s">
        <v>9947</v>
      </c>
      <c r="R5579" s="75" t="s">
        <v>11086</v>
      </c>
      <c r="S5579">
        <v>51901</v>
      </c>
    </row>
    <row r="5580" spans="17:19" ht="12.75">
      <c r="Q5580" s="78" t="s">
        <v>7100</v>
      </c>
      <c r="R5580" s="75" t="s">
        <v>592</v>
      </c>
      <c r="S5580" s="64">
        <v>51301</v>
      </c>
    </row>
    <row r="5581" spans="17:19" ht="12.75">
      <c r="Q5581" s="78" t="s">
        <v>3362</v>
      </c>
      <c r="R5581" s="75" t="s">
        <v>593</v>
      </c>
      <c r="S5581">
        <v>56902</v>
      </c>
    </row>
    <row r="5582" spans="17:19" ht="12.75">
      <c r="Q5582" s="78" t="s">
        <v>7961</v>
      </c>
      <c r="R5582" s="75" t="s">
        <v>594</v>
      </c>
      <c r="S5582">
        <v>56101</v>
      </c>
    </row>
    <row r="5583" spans="17:19" ht="12.75">
      <c r="Q5583" s="78" t="s">
        <v>9948</v>
      </c>
      <c r="R5583" s="75" t="s">
        <v>11469</v>
      </c>
      <c r="S5583">
        <v>51901</v>
      </c>
    </row>
    <row r="5584" spans="17:19" ht="12.75">
      <c r="Q5584" s="78" t="s">
        <v>9949</v>
      </c>
      <c r="R5584" s="75" t="s">
        <v>11470</v>
      </c>
      <c r="S5584">
        <v>51901</v>
      </c>
    </row>
    <row r="5585" spans="17:19" ht="12.75">
      <c r="Q5585" s="78" t="s">
        <v>9374</v>
      </c>
      <c r="R5585" s="75" t="s">
        <v>13914</v>
      </c>
      <c r="S5585">
        <v>29101</v>
      </c>
    </row>
    <row r="5586" spans="17:19" ht="12.75">
      <c r="Q5586" s="78" t="s">
        <v>8717</v>
      </c>
      <c r="R5586" s="75" t="s">
        <v>11026</v>
      </c>
      <c r="S5586">
        <v>56701</v>
      </c>
    </row>
    <row r="5587" spans="17:19" ht="12.75">
      <c r="Q5587" s="78" t="s">
        <v>9436</v>
      </c>
      <c r="R5587" s="75" t="s">
        <v>13915</v>
      </c>
      <c r="S5587">
        <v>29201</v>
      </c>
    </row>
    <row r="5588" spans="17:19" ht="12.75">
      <c r="Q5588" s="78" t="s">
        <v>3862</v>
      </c>
      <c r="R5588" s="75" t="s">
        <v>595</v>
      </c>
      <c r="S5588">
        <v>34501</v>
      </c>
    </row>
    <row r="5589" spans="17:19" ht="12.75">
      <c r="Q5589" s="78" t="s">
        <v>5777</v>
      </c>
      <c r="R5589" s="75" t="s">
        <v>12426</v>
      </c>
      <c r="S5589">
        <v>24601</v>
      </c>
    </row>
    <row r="5590" spans="17:19" ht="12.75">
      <c r="Q5590" s="78" t="s">
        <v>5778</v>
      </c>
      <c r="R5590" s="75" t="s">
        <v>12427</v>
      </c>
      <c r="S5590">
        <v>24601</v>
      </c>
    </row>
    <row r="5591" spans="17:19" ht="12.75">
      <c r="Q5591" s="78" t="s">
        <v>6923</v>
      </c>
      <c r="R5591" s="75" t="s">
        <v>596</v>
      </c>
      <c r="S5591">
        <v>29601</v>
      </c>
    </row>
    <row r="5592" spans="17:19" ht="12.75">
      <c r="Q5592" s="78" t="s">
        <v>6924</v>
      </c>
      <c r="R5592" s="75" t="s">
        <v>1957</v>
      </c>
      <c r="S5592">
        <v>29601</v>
      </c>
    </row>
    <row r="5593" spans="17:19" ht="12.75">
      <c r="Q5593" s="78" t="s">
        <v>6925</v>
      </c>
      <c r="R5593" s="75" t="s">
        <v>1958</v>
      </c>
      <c r="S5593">
        <v>29601</v>
      </c>
    </row>
    <row r="5594" spans="17:19" ht="12.75">
      <c r="Q5594" s="78" t="s">
        <v>6926</v>
      </c>
      <c r="R5594" s="75" t="s">
        <v>1959</v>
      </c>
      <c r="S5594">
        <v>29601</v>
      </c>
    </row>
    <row r="5595" spans="17:19" ht="12.75">
      <c r="Q5595" s="78" t="s">
        <v>3863</v>
      </c>
      <c r="R5595" s="75" t="s">
        <v>1960</v>
      </c>
      <c r="S5595">
        <v>34501</v>
      </c>
    </row>
    <row r="5596" spans="17:19" ht="12.75">
      <c r="Q5596" s="78" t="s">
        <v>3864</v>
      </c>
      <c r="R5596" s="75" t="s">
        <v>1961</v>
      </c>
      <c r="S5596">
        <v>34501</v>
      </c>
    </row>
    <row r="5597" spans="17:19" ht="12.75">
      <c r="Q5597" s="78" t="s">
        <v>5677</v>
      </c>
      <c r="R5597" s="75" t="s">
        <v>11481</v>
      </c>
      <c r="S5597">
        <v>56201</v>
      </c>
    </row>
    <row r="5598" spans="17:19" ht="12.75">
      <c r="Q5598" s="78" t="s">
        <v>6073</v>
      </c>
      <c r="R5598" s="75" t="s">
        <v>1962</v>
      </c>
      <c r="S5598">
        <v>56501</v>
      </c>
    </row>
    <row r="5599" spans="17:19" ht="12.75">
      <c r="Q5599" s="78" t="s">
        <v>10124</v>
      </c>
      <c r="R5599" s="75" t="s">
        <v>1963</v>
      </c>
      <c r="S5599">
        <v>52301</v>
      </c>
    </row>
    <row r="5600" spans="17:19" ht="12.75">
      <c r="Q5600" s="78" t="s">
        <v>6927</v>
      </c>
      <c r="R5600" s="75" t="s">
        <v>13648</v>
      </c>
      <c r="S5600">
        <v>29601</v>
      </c>
    </row>
    <row r="5601" spans="17:19" ht="12.75">
      <c r="Q5601" s="78" t="s">
        <v>7557</v>
      </c>
      <c r="R5601" s="75" t="s">
        <v>12290</v>
      </c>
      <c r="S5601">
        <v>25401</v>
      </c>
    </row>
    <row r="5602" spans="17:19" ht="12.75">
      <c r="Q5602" s="78" t="s">
        <v>2230</v>
      </c>
      <c r="R5602" s="75" t="s">
        <v>1964</v>
      </c>
      <c r="S5602">
        <v>53101</v>
      </c>
    </row>
    <row r="5603" spans="17:19" ht="12.75">
      <c r="Q5603" s="78" t="s">
        <v>6928</v>
      </c>
      <c r="R5603" s="75" t="s">
        <v>1965</v>
      </c>
      <c r="S5603">
        <v>29601</v>
      </c>
    </row>
    <row r="5604" spans="17:19" ht="12.75">
      <c r="Q5604" s="78" t="s">
        <v>5678</v>
      </c>
      <c r="R5604" s="75" t="s">
        <v>11482</v>
      </c>
      <c r="S5604">
        <v>56201</v>
      </c>
    </row>
    <row r="5605" spans="17:19" ht="12.75">
      <c r="Q5605" s="78" t="s">
        <v>10349</v>
      </c>
      <c r="R5605" s="75" t="s">
        <v>13835</v>
      </c>
      <c r="S5605">
        <v>21101</v>
      </c>
    </row>
    <row r="5606" spans="17:19" ht="12.75">
      <c r="Q5606" s="78" t="s">
        <v>10350</v>
      </c>
      <c r="R5606" s="75" t="s">
        <v>13836</v>
      </c>
      <c r="S5606">
        <v>21101</v>
      </c>
    </row>
    <row r="5607" spans="17:19" ht="12.75">
      <c r="Q5607" s="78" t="s">
        <v>7101</v>
      </c>
      <c r="R5607" s="75" t="s">
        <v>1966</v>
      </c>
      <c r="S5607" s="64">
        <v>51301</v>
      </c>
    </row>
    <row r="5608" spans="17:19" ht="12.75">
      <c r="Q5608" s="78" t="s">
        <v>8552</v>
      </c>
      <c r="R5608" s="75" t="s">
        <v>11367</v>
      </c>
      <c r="S5608">
        <v>56601</v>
      </c>
    </row>
    <row r="5609" spans="17:19" ht="12.75">
      <c r="Q5609" s="78" t="s">
        <v>3363</v>
      </c>
      <c r="R5609" s="75" t="s">
        <v>1967</v>
      </c>
      <c r="S5609">
        <v>56902</v>
      </c>
    </row>
    <row r="5610" spans="17:19" ht="12.75">
      <c r="Q5610" s="78" t="s">
        <v>7962</v>
      </c>
      <c r="R5610" s="75" t="s">
        <v>1968</v>
      </c>
      <c r="S5610">
        <v>56101</v>
      </c>
    </row>
    <row r="5611" spans="17:19" ht="12.75">
      <c r="Q5611" s="78" t="s">
        <v>3804</v>
      </c>
      <c r="R5611" s="75" t="s">
        <v>1969</v>
      </c>
      <c r="S5611">
        <v>57901</v>
      </c>
    </row>
    <row r="5612" spans="17:19" ht="12.75">
      <c r="Q5612" s="79" t="s">
        <v>7860</v>
      </c>
      <c r="R5612" s="75" t="s">
        <v>9647</v>
      </c>
      <c r="S5612">
        <v>54201</v>
      </c>
    </row>
    <row r="5613" spans="17:19" ht="12.75">
      <c r="Q5613" s="78" t="s">
        <v>5779</v>
      </c>
      <c r="R5613" s="75" t="s">
        <v>12428</v>
      </c>
      <c r="S5613">
        <v>24601</v>
      </c>
    </row>
    <row r="5614" spans="17:19" ht="12.75">
      <c r="Q5614" s="78" t="s">
        <v>5780</v>
      </c>
      <c r="R5614" s="75" t="s">
        <v>12424</v>
      </c>
      <c r="S5614">
        <v>24601</v>
      </c>
    </row>
    <row r="5615" spans="17:19" ht="12.75">
      <c r="Q5615" s="78" t="s">
        <v>5781</v>
      </c>
      <c r="R5615" s="75" t="s">
        <v>12423</v>
      </c>
      <c r="S5615">
        <v>24601</v>
      </c>
    </row>
    <row r="5616" spans="17:19" ht="12.75">
      <c r="Q5616" s="78" t="s">
        <v>10351</v>
      </c>
      <c r="R5616" s="75" t="s">
        <v>13814</v>
      </c>
      <c r="S5616">
        <v>21101</v>
      </c>
    </row>
    <row r="5617" spans="17:19" ht="12.75">
      <c r="Q5617" s="78" t="s">
        <v>6642</v>
      </c>
      <c r="R5617" s="75" t="s">
        <v>11766</v>
      </c>
      <c r="S5617">
        <v>27301</v>
      </c>
    </row>
    <row r="5618" spans="17:19" ht="12.75">
      <c r="Q5618" s="78" t="s">
        <v>5343</v>
      </c>
      <c r="R5618" s="75" t="s">
        <v>1970</v>
      </c>
      <c r="S5618">
        <v>53201</v>
      </c>
    </row>
    <row r="5619" spans="17:19" ht="12.75">
      <c r="Q5619" s="79" t="s">
        <v>5344</v>
      </c>
      <c r="R5619" s="75" t="s">
        <v>1971</v>
      </c>
      <c r="S5619">
        <v>53201</v>
      </c>
    </row>
    <row r="5620" spans="17:19" ht="12.75">
      <c r="Q5620" s="79" t="s">
        <v>5345</v>
      </c>
      <c r="R5620" s="75" t="s">
        <v>1972</v>
      </c>
      <c r="S5620">
        <v>53201</v>
      </c>
    </row>
    <row r="5621" spans="17:19" ht="12.75">
      <c r="Q5621" s="79" t="s">
        <v>5346</v>
      </c>
      <c r="R5621" s="75" t="s">
        <v>1973</v>
      </c>
      <c r="S5621">
        <v>53201</v>
      </c>
    </row>
    <row r="5622" spans="17:19" ht="12.75">
      <c r="Q5622" s="79" t="s">
        <v>5347</v>
      </c>
      <c r="R5622" s="75" t="s">
        <v>1974</v>
      </c>
      <c r="S5622">
        <v>53201</v>
      </c>
    </row>
    <row r="5623" spans="17:19" ht="12.75">
      <c r="Q5623" s="79" t="s">
        <v>5348</v>
      </c>
      <c r="R5623" s="75" t="s">
        <v>1975</v>
      </c>
      <c r="S5623">
        <v>53201</v>
      </c>
    </row>
    <row r="5624" spans="17:19" ht="12.75">
      <c r="Q5624" s="78" t="s">
        <v>5349</v>
      </c>
      <c r="R5624" s="75" t="s">
        <v>1976</v>
      </c>
      <c r="S5624">
        <v>53201</v>
      </c>
    </row>
    <row r="5625" spans="17:19" ht="12.75">
      <c r="Q5625" s="79" t="s">
        <v>5350</v>
      </c>
      <c r="R5625" s="75" t="s">
        <v>1977</v>
      </c>
      <c r="S5625">
        <v>53201</v>
      </c>
    </row>
    <row r="5626" spans="17:19" ht="12.75">
      <c r="Q5626" s="78" t="s">
        <v>5351</v>
      </c>
      <c r="R5626" s="75" t="s">
        <v>1978</v>
      </c>
      <c r="S5626">
        <v>53201</v>
      </c>
    </row>
    <row r="5627" spans="17:19" ht="12.75">
      <c r="Q5627" s="78" t="s">
        <v>5679</v>
      </c>
      <c r="R5627" s="75" t="s">
        <v>1979</v>
      </c>
      <c r="S5627">
        <v>56201</v>
      </c>
    </row>
    <row r="5628" spans="17:19" ht="12.75">
      <c r="Q5628" s="78" t="s">
        <v>3364</v>
      </c>
      <c r="R5628" s="75" t="s">
        <v>1980</v>
      </c>
      <c r="S5628">
        <v>56902</v>
      </c>
    </row>
    <row r="5629" spans="17:19" ht="12.75">
      <c r="Q5629" s="78" t="s">
        <v>5352</v>
      </c>
      <c r="R5629" s="75" t="s">
        <v>1981</v>
      </c>
      <c r="S5629">
        <v>53201</v>
      </c>
    </row>
    <row r="5630" spans="17:19" ht="12.75">
      <c r="Q5630" s="79" t="s">
        <v>5353</v>
      </c>
      <c r="R5630" s="75" t="s">
        <v>1982</v>
      </c>
      <c r="S5630">
        <v>53201</v>
      </c>
    </row>
    <row r="5631" spans="17:19" ht="12.75">
      <c r="Q5631" s="78" t="s">
        <v>3365</v>
      </c>
      <c r="R5631" s="75" t="s">
        <v>1983</v>
      </c>
      <c r="S5631">
        <v>56902</v>
      </c>
    </row>
    <row r="5632" spans="17:19" ht="12.75">
      <c r="Q5632" s="78" t="s">
        <v>9669</v>
      </c>
      <c r="R5632" s="75" t="s">
        <v>1984</v>
      </c>
      <c r="S5632">
        <v>51501</v>
      </c>
    </row>
    <row r="5633" spans="17:19" ht="12.75">
      <c r="Q5633" s="78" t="s">
        <v>7558</v>
      </c>
      <c r="R5633" s="75" t="s">
        <v>12291</v>
      </c>
      <c r="S5633">
        <v>25401</v>
      </c>
    </row>
    <row r="5634" spans="17:19" ht="12.75">
      <c r="Q5634" s="78" t="s">
        <v>5782</v>
      </c>
      <c r="R5634" s="75" t="s">
        <v>13649</v>
      </c>
      <c r="S5634">
        <v>24601</v>
      </c>
    </row>
    <row r="5635" spans="17:19" ht="12.75">
      <c r="Q5635" s="78" t="s">
        <v>8553</v>
      </c>
      <c r="R5635" s="75" t="s">
        <v>1985</v>
      </c>
      <c r="S5635">
        <v>56601</v>
      </c>
    </row>
    <row r="5636" spans="17:19" ht="12.75">
      <c r="Q5636" s="79" t="s">
        <v>5354</v>
      </c>
      <c r="R5636" s="75" t="s">
        <v>1986</v>
      </c>
      <c r="S5636">
        <v>53201</v>
      </c>
    </row>
    <row r="5637" spans="17:19" ht="12.75">
      <c r="Q5637" s="79" t="s">
        <v>5355</v>
      </c>
      <c r="R5637" s="75" t="s">
        <v>1987</v>
      </c>
      <c r="S5637">
        <v>53201</v>
      </c>
    </row>
    <row r="5638" spans="17:19" ht="12.75">
      <c r="Q5638" s="79" t="s">
        <v>5356</v>
      </c>
      <c r="R5638" s="75" t="s">
        <v>1988</v>
      </c>
      <c r="S5638">
        <v>53201</v>
      </c>
    </row>
    <row r="5639" spans="17:19" ht="12.75">
      <c r="Q5639" s="79" t="s">
        <v>5357</v>
      </c>
      <c r="R5639" s="75" t="s">
        <v>1989</v>
      </c>
      <c r="S5639">
        <v>53201</v>
      </c>
    </row>
    <row r="5640" spans="17:19" ht="12.75">
      <c r="Q5640" s="79" t="s">
        <v>5358</v>
      </c>
      <c r="R5640" s="75" t="s">
        <v>1990</v>
      </c>
      <c r="S5640">
        <v>53201</v>
      </c>
    </row>
    <row r="5641" spans="17:19" ht="12.75">
      <c r="Q5641" s="79" t="s">
        <v>5359</v>
      </c>
      <c r="R5641" s="75" t="s">
        <v>1991</v>
      </c>
      <c r="S5641">
        <v>53201</v>
      </c>
    </row>
    <row r="5642" spans="17:19" ht="12.75">
      <c r="Q5642" s="79" t="s">
        <v>5360</v>
      </c>
      <c r="R5642" s="75" t="s">
        <v>1992</v>
      </c>
      <c r="S5642">
        <v>53201</v>
      </c>
    </row>
    <row r="5643" spans="17:19" ht="12.75">
      <c r="Q5643" s="79" t="s">
        <v>7717</v>
      </c>
      <c r="R5643" s="75" t="s">
        <v>1993</v>
      </c>
      <c r="S5643">
        <v>53201</v>
      </c>
    </row>
    <row r="5644" spans="17:19" ht="12.75">
      <c r="Q5644" s="79" t="s">
        <v>7718</v>
      </c>
      <c r="R5644" s="75" t="s">
        <v>1994</v>
      </c>
      <c r="S5644">
        <v>53201</v>
      </c>
    </row>
    <row r="5645" spans="17:19" ht="12.75">
      <c r="Q5645" s="78" t="s">
        <v>7719</v>
      </c>
      <c r="R5645" s="75" t="s">
        <v>1995</v>
      </c>
      <c r="S5645">
        <v>53201</v>
      </c>
    </row>
    <row r="5646" spans="17:19" ht="12.75">
      <c r="Q5646" s="78" t="s">
        <v>7720</v>
      </c>
      <c r="R5646" s="75" t="s">
        <v>1996</v>
      </c>
      <c r="S5646">
        <v>53201</v>
      </c>
    </row>
    <row r="5647" spans="17:19" ht="12.75">
      <c r="Q5647" s="78" t="s">
        <v>7721</v>
      </c>
      <c r="R5647" s="75" t="s">
        <v>1997</v>
      </c>
      <c r="S5647">
        <v>53201</v>
      </c>
    </row>
    <row r="5648" spans="17:19" ht="12.75">
      <c r="Q5648" s="78" t="s">
        <v>7722</v>
      </c>
      <c r="R5648" s="75" t="s">
        <v>1998</v>
      </c>
      <c r="S5648">
        <v>53201</v>
      </c>
    </row>
    <row r="5649" spans="17:19" ht="12.75">
      <c r="Q5649" s="78" t="s">
        <v>7723</v>
      </c>
      <c r="R5649" s="75" t="s">
        <v>1999</v>
      </c>
      <c r="S5649">
        <v>53201</v>
      </c>
    </row>
    <row r="5650" spans="17:19" ht="12.75">
      <c r="Q5650" s="78" t="s">
        <v>7724</v>
      </c>
      <c r="R5650" s="75" t="s">
        <v>2000</v>
      </c>
      <c r="S5650">
        <v>53201</v>
      </c>
    </row>
    <row r="5651" spans="17:19" ht="12.75">
      <c r="Q5651" s="79" t="s">
        <v>7725</v>
      </c>
      <c r="R5651" s="75" t="s">
        <v>2001</v>
      </c>
      <c r="S5651">
        <v>53201</v>
      </c>
    </row>
    <row r="5652" spans="17:19" ht="12.75">
      <c r="Q5652" s="78" t="s">
        <v>3366</v>
      </c>
      <c r="R5652" s="75" t="s">
        <v>2002</v>
      </c>
      <c r="S5652">
        <v>56902</v>
      </c>
    </row>
    <row r="5653" spans="17:19" ht="12.75">
      <c r="Q5653" s="78" t="s">
        <v>8718</v>
      </c>
      <c r="R5653" s="75" t="s">
        <v>11027</v>
      </c>
      <c r="S5653">
        <v>56701</v>
      </c>
    </row>
    <row r="5654" spans="17:19" ht="12.75">
      <c r="Q5654" s="78" t="s">
        <v>5680</v>
      </c>
      <c r="R5654" s="75" t="s">
        <v>11483</v>
      </c>
      <c r="S5654">
        <v>56201</v>
      </c>
    </row>
    <row r="5655" spans="17:19" ht="12.75">
      <c r="Q5655" s="78" t="s">
        <v>10352</v>
      </c>
      <c r="R5655" s="75" t="s">
        <v>2003</v>
      </c>
      <c r="S5655">
        <v>21101</v>
      </c>
    </row>
    <row r="5656" spans="17:19" ht="12.75">
      <c r="Q5656" s="78" t="s">
        <v>10353</v>
      </c>
      <c r="R5656" s="75" t="s">
        <v>2004</v>
      </c>
      <c r="S5656">
        <v>21101</v>
      </c>
    </row>
    <row r="5657" spans="17:19" ht="12.75">
      <c r="Q5657" s="78" t="s">
        <v>9375</v>
      </c>
      <c r="R5657" s="75" t="s">
        <v>12807</v>
      </c>
      <c r="S5657">
        <v>29101</v>
      </c>
    </row>
    <row r="5658" spans="17:19" ht="12.75">
      <c r="Q5658" s="78" t="s">
        <v>9376</v>
      </c>
      <c r="R5658" s="75" t="s">
        <v>12808</v>
      </c>
      <c r="S5658">
        <v>29101</v>
      </c>
    </row>
    <row r="5659" spans="17:19" ht="12.75">
      <c r="Q5659" s="78" t="s">
        <v>3810</v>
      </c>
      <c r="R5659" s="75" t="s">
        <v>12996</v>
      </c>
      <c r="S5659">
        <v>31301</v>
      </c>
    </row>
    <row r="5660" spans="17:19" ht="12.75">
      <c r="Q5660" s="78" t="s">
        <v>3809</v>
      </c>
      <c r="R5660" s="75" t="s">
        <v>12995</v>
      </c>
      <c r="S5660">
        <v>31101</v>
      </c>
    </row>
    <row r="5661" spans="17:19" ht="12.75">
      <c r="Q5661" s="78" t="s">
        <v>3854</v>
      </c>
      <c r="R5661" s="75" t="s">
        <v>12988</v>
      </c>
      <c r="S5661">
        <v>33603</v>
      </c>
    </row>
    <row r="5662" spans="17:19" ht="12.75">
      <c r="Q5662" s="78" t="s">
        <v>3875</v>
      </c>
      <c r="R5662" s="75" t="s">
        <v>12232</v>
      </c>
      <c r="S5662">
        <v>35201</v>
      </c>
    </row>
    <row r="5663" spans="17:19" ht="12.75">
      <c r="Q5663" s="78" t="s">
        <v>3876</v>
      </c>
      <c r="R5663" s="75" t="s">
        <v>2005</v>
      </c>
      <c r="S5663">
        <v>35301</v>
      </c>
    </row>
    <row r="5664" spans="17:19" ht="12.75">
      <c r="Q5664" s="78" t="s">
        <v>3817</v>
      </c>
      <c r="R5664" s="75" t="s">
        <v>12994</v>
      </c>
      <c r="S5664">
        <v>31601</v>
      </c>
    </row>
    <row r="5665" spans="17:19" ht="12.75">
      <c r="Q5665" s="78" t="s">
        <v>3812</v>
      </c>
      <c r="R5665" s="75" t="s">
        <v>12993</v>
      </c>
      <c r="S5665">
        <v>31501</v>
      </c>
    </row>
    <row r="5666" spans="17:19" ht="12.75">
      <c r="Q5666" s="78" t="s">
        <v>3815</v>
      </c>
      <c r="R5666" s="75" t="s">
        <v>12990</v>
      </c>
      <c r="S5666">
        <v>31801</v>
      </c>
    </row>
    <row r="5667" spans="17:19" ht="12.75">
      <c r="Q5667" s="78" t="s">
        <v>3811</v>
      </c>
      <c r="R5667" s="75" t="s">
        <v>12992</v>
      </c>
      <c r="S5667">
        <v>31401</v>
      </c>
    </row>
    <row r="5668" spans="17:19" ht="12.75">
      <c r="Q5668" s="78" t="s">
        <v>3816</v>
      </c>
      <c r="R5668" s="75" t="s">
        <v>12991</v>
      </c>
      <c r="S5668">
        <v>31802</v>
      </c>
    </row>
    <row r="5669" spans="17:19" ht="12.75">
      <c r="Q5669" s="78" t="s">
        <v>3865</v>
      </c>
      <c r="R5669" s="75" t="s">
        <v>12999</v>
      </c>
      <c r="S5669">
        <v>34601</v>
      </c>
    </row>
    <row r="5670" spans="17:19" ht="12.75">
      <c r="Q5670" s="78" t="s">
        <v>3814</v>
      </c>
      <c r="R5670" s="75" t="s">
        <v>12998</v>
      </c>
      <c r="S5670">
        <v>31602</v>
      </c>
    </row>
    <row r="5671" spans="17:19" ht="12.75">
      <c r="Q5671" s="78" t="s">
        <v>3884</v>
      </c>
      <c r="R5671" s="75" t="s">
        <v>2006</v>
      </c>
      <c r="S5671">
        <v>35801</v>
      </c>
    </row>
    <row r="5672" spans="17:19" ht="12.75">
      <c r="Q5672" s="82">
        <v>33200001</v>
      </c>
      <c r="R5672" s="76" t="s">
        <v>2007</v>
      </c>
      <c r="S5672">
        <v>33201</v>
      </c>
    </row>
    <row r="5673" spans="17:19" ht="12.75">
      <c r="Q5673" s="78" t="s">
        <v>3866</v>
      </c>
      <c r="R5673" s="75" t="s">
        <v>13000</v>
      </c>
      <c r="S5673">
        <v>34601</v>
      </c>
    </row>
    <row r="5674" spans="17:19" ht="12.75">
      <c r="Q5674" s="78" t="s">
        <v>3867</v>
      </c>
      <c r="R5674" s="75" t="s">
        <v>13001</v>
      </c>
      <c r="S5674">
        <v>34601</v>
      </c>
    </row>
    <row r="5675" spans="17:19" ht="12.75">
      <c r="Q5675" s="78" t="s">
        <v>3890</v>
      </c>
      <c r="R5675" s="75" t="s">
        <v>2008</v>
      </c>
      <c r="S5675">
        <v>35901</v>
      </c>
    </row>
    <row r="5676" spans="17:19" ht="12.75">
      <c r="Q5676" s="78" t="s">
        <v>3885</v>
      </c>
      <c r="R5676" s="75" t="s">
        <v>2009</v>
      </c>
      <c r="S5676">
        <v>35801</v>
      </c>
    </row>
    <row r="5677" spans="17:19" ht="12.75">
      <c r="Q5677" s="78" t="s">
        <v>3851</v>
      </c>
      <c r="R5677" s="75" t="s">
        <v>12245</v>
      </c>
      <c r="S5677">
        <v>33301</v>
      </c>
    </row>
    <row r="5678" spans="17:19" ht="12.75">
      <c r="Q5678" s="78" t="s">
        <v>3891</v>
      </c>
      <c r="R5678" s="75" t="s">
        <v>2010</v>
      </c>
      <c r="S5678">
        <v>35901</v>
      </c>
    </row>
    <row r="5679" spans="17:19" ht="12.75">
      <c r="Q5679" s="78" t="s">
        <v>3886</v>
      </c>
      <c r="R5679" s="75" t="s">
        <v>2011</v>
      </c>
      <c r="S5679">
        <v>35801</v>
      </c>
    </row>
    <row r="5680" spans="17:19" ht="12.75">
      <c r="Q5680" s="78" t="s">
        <v>3895</v>
      </c>
      <c r="R5680" s="75" t="s">
        <v>2012</v>
      </c>
      <c r="S5680">
        <v>36901</v>
      </c>
    </row>
    <row r="5681" spans="17:19" ht="12.75">
      <c r="Q5681" s="78" t="s">
        <v>3887</v>
      </c>
      <c r="R5681" s="75" t="s">
        <v>2013</v>
      </c>
      <c r="S5681">
        <v>35801</v>
      </c>
    </row>
    <row r="5682" spans="17:19" ht="12.75">
      <c r="Q5682" s="78" t="s">
        <v>3813</v>
      </c>
      <c r="R5682" s="75" t="s">
        <v>12997</v>
      </c>
      <c r="S5682">
        <v>31602</v>
      </c>
    </row>
    <row r="5683" spans="17:19" ht="12.75">
      <c r="Q5683" s="78" t="s">
        <v>3855</v>
      </c>
      <c r="R5683" s="75" t="s">
        <v>13002</v>
      </c>
      <c r="S5683">
        <v>33801</v>
      </c>
    </row>
    <row r="5684" spans="17:19" ht="12.75">
      <c r="Q5684" s="78" t="s">
        <v>3857</v>
      </c>
      <c r="R5684" s="75" t="s">
        <v>2014</v>
      </c>
      <c r="S5684">
        <v>33302</v>
      </c>
    </row>
    <row r="5685" spans="17:19" ht="12.75">
      <c r="Q5685" s="78" t="s">
        <v>3858</v>
      </c>
      <c r="R5685" s="75" t="s">
        <v>12246</v>
      </c>
      <c r="S5685">
        <v>33302</v>
      </c>
    </row>
    <row r="5686" spans="17:19" ht="12.75">
      <c r="Q5686" s="78" t="s">
        <v>3859</v>
      </c>
      <c r="R5686" s="75" t="s">
        <v>2015</v>
      </c>
      <c r="S5686">
        <v>33302</v>
      </c>
    </row>
    <row r="5687" spans="17:19" ht="12.75">
      <c r="Q5687" s="78" t="s">
        <v>3818</v>
      </c>
      <c r="R5687" s="75" t="s">
        <v>13004</v>
      </c>
      <c r="S5687">
        <v>31901</v>
      </c>
    </row>
    <row r="5688" spans="17:19" ht="12.75">
      <c r="Q5688" s="78" t="s">
        <v>3897</v>
      </c>
      <c r="R5688" s="75" t="s">
        <v>2016</v>
      </c>
      <c r="S5688">
        <v>37801</v>
      </c>
    </row>
    <row r="5689" spans="17:19" ht="12.75">
      <c r="Q5689" s="78" t="s">
        <v>3852</v>
      </c>
      <c r="R5689" s="75" t="s">
        <v>12244</v>
      </c>
      <c r="S5689">
        <v>33401</v>
      </c>
    </row>
    <row r="5690" spans="17:19" ht="12.75">
      <c r="Q5690" s="78" t="s">
        <v>6074</v>
      </c>
      <c r="R5690" s="75" t="s">
        <v>2017</v>
      </c>
      <c r="S5690">
        <v>56501</v>
      </c>
    </row>
    <row r="5691" spans="17:19" ht="12.75">
      <c r="Q5691" s="78" t="s">
        <v>9670</v>
      </c>
      <c r="R5691" s="75" t="s">
        <v>2018</v>
      </c>
      <c r="S5691">
        <v>51501</v>
      </c>
    </row>
    <row r="5692" spans="17:19" ht="12.75">
      <c r="Q5692" s="78" t="s">
        <v>9671</v>
      </c>
      <c r="R5692" s="75" t="s">
        <v>2019</v>
      </c>
      <c r="S5692">
        <v>51501</v>
      </c>
    </row>
    <row r="5693" spans="17:19" ht="12.75">
      <c r="Q5693" s="78" t="s">
        <v>9672</v>
      </c>
      <c r="R5693" s="75" t="s">
        <v>2020</v>
      </c>
      <c r="S5693">
        <v>51501</v>
      </c>
    </row>
    <row r="5694" spans="17:19" ht="12.75">
      <c r="Q5694" s="78" t="s">
        <v>6664</v>
      </c>
      <c r="R5694" s="75" t="s">
        <v>12749</v>
      </c>
      <c r="S5694">
        <v>27501</v>
      </c>
    </row>
    <row r="5695" spans="17:19" ht="12.75">
      <c r="Q5695" s="78" t="s">
        <v>10354</v>
      </c>
      <c r="R5695" s="75" t="s">
        <v>11874</v>
      </c>
      <c r="S5695">
        <v>21101</v>
      </c>
    </row>
    <row r="5696" spans="17:19" ht="12.75">
      <c r="Q5696" s="78" t="s">
        <v>3367</v>
      </c>
      <c r="R5696" s="75" t="s">
        <v>2021</v>
      </c>
      <c r="S5696">
        <v>56902</v>
      </c>
    </row>
    <row r="5697" spans="17:19" ht="12.75">
      <c r="Q5697" s="78" t="s">
        <v>3368</v>
      </c>
      <c r="R5697" s="75" t="s">
        <v>2022</v>
      </c>
      <c r="S5697">
        <v>56902</v>
      </c>
    </row>
    <row r="5698" spans="17:19" ht="12.75">
      <c r="Q5698" s="78" t="s">
        <v>3369</v>
      </c>
      <c r="R5698" s="75" t="s">
        <v>2023</v>
      </c>
      <c r="S5698">
        <v>56902</v>
      </c>
    </row>
    <row r="5699" spans="17:19" ht="12.75">
      <c r="Q5699" s="78" t="s">
        <v>8719</v>
      </c>
      <c r="R5699" s="75" t="s">
        <v>11028</v>
      </c>
      <c r="S5699">
        <v>56701</v>
      </c>
    </row>
    <row r="5700" spans="17:19" ht="12.75">
      <c r="Q5700" s="78" t="s">
        <v>8720</v>
      </c>
      <c r="R5700" s="75" t="s">
        <v>11029</v>
      </c>
      <c r="S5700">
        <v>56701</v>
      </c>
    </row>
    <row r="5701" spans="17:19" ht="12.75">
      <c r="Q5701" s="78" t="s">
        <v>2231</v>
      </c>
      <c r="R5701" s="75" t="s">
        <v>2024</v>
      </c>
      <c r="S5701">
        <v>53101</v>
      </c>
    </row>
    <row r="5702" spans="17:19" ht="12.75">
      <c r="Q5702" s="78" t="s">
        <v>8721</v>
      </c>
      <c r="R5702" s="75" t="s">
        <v>11030</v>
      </c>
      <c r="S5702">
        <v>56701</v>
      </c>
    </row>
    <row r="5703" spans="17:19" ht="12.75">
      <c r="Q5703" s="79" t="s">
        <v>2232</v>
      </c>
      <c r="R5703" s="75" t="s">
        <v>2025</v>
      </c>
      <c r="S5703">
        <v>53101</v>
      </c>
    </row>
    <row r="5704" spans="17:19" ht="12.75">
      <c r="Q5704" s="78" t="s">
        <v>2233</v>
      </c>
      <c r="R5704" s="75" t="s">
        <v>2026</v>
      </c>
      <c r="S5704">
        <v>53101</v>
      </c>
    </row>
    <row r="5705" spans="17:19" ht="12.75">
      <c r="Q5705" s="78" t="s">
        <v>8722</v>
      </c>
      <c r="R5705" s="75" t="s">
        <v>11031</v>
      </c>
      <c r="S5705">
        <v>56701</v>
      </c>
    </row>
    <row r="5706" spans="17:19" ht="12.75">
      <c r="Q5706" s="78" t="s">
        <v>8723</v>
      </c>
      <c r="R5706" s="75" t="s">
        <v>11032</v>
      </c>
      <c r="S5706">
        <v>56701</v>
      </c>
    </row>
    <row r="5707" spans="17:19" ht="12.75">
      <c r="Q5707" s="78" t="s">
        <v>2234</v>
      </c>
      <c r="R5707" s="75" t="s">
        <v>2027</v>
      </c>
      <c r="S5707">
        <v>53101</v>
      </c>
    </row>
    <row r="5708" spans="17:19" ht="12.75">
      <c r="Q5708" s="78" t="s">
        <v>8724</v>
      </c>
      <c r="R5708" s="75" t="s">
        <v>11047</v>
      </c>
      <c r="S5708">
        <v>56701</v>
      </c>
    </row>
    <row r="5709" spans="17:19" ht="12.75">
      <c r="Q5709" s="78" t="s">
        <v>9377</v>
      </c>
      <c r="R5709" s="75" t="s">
        <v>12814</v>
      </c>
      <c r="S5709">
        <v>29101</v>
      </c>
    </row>
    <row r="5710" spans="17:19" ht="12.75">
      <c r="Q5710" s="79" t="s">
        <v>2235</v>
      </c>
      <c r="R5710" s="75" t="s">
        <v>2028</v>
      </c>
      <c r="S5710">
        <v>53101</v>
      </c>
    </row>
    <row r="5711" spans="17:19" ht="12.75">
      <c r="Q5711" s="78" t="s">
        <v>6532</v>
      </c>
      <c r="R5711" s="75" t="s">
        <v>12601</v>
      </c>
      <c r="S5711">
        <v>27101</v>
      </c>
    </row>
    <row r="5712" spans="17:19" ht="12.75">
      <c r="Q5712" s="78" t="s">
        <v>6929</v>
      </c>
      <c r="R5712" s="75" t="s">
        <v>2029</v>
      </c>
      <c r="S5712">
        <v>29601</v>
      </c>
    </row>
    <row r="5713" spans="17:19" ht="12.75">
      <c r="Q5713" s="78" t="s">
        <v>4157</v>
      </c>
      <c r="R5713" s="75" t="s">
        <v>11087</v>
      </c>
      <c r="S5713">
        <v>51101</v>
      </c>
    </row>
    <row r="5714" spans="17:19" ht="12.75">
      <c r="Q5714" s="78" t="s">
        <v>7102</v>
      </c>
      <c r="R5714" s="75" t="s">
        <v>2030</v>
      </c>
      <c r="S5714" s="64">
        <v>51301</v>
      </c>
    </row>
    <row r="5715" spans="17:19" ht="12.75">
      <c r="Q5715" s="78" t="s">
        <v>4158</v>
      </c>
      <c r="R5715" s="75" t="s">
        <v>2031</v>
      </c>
      <c r="S5715">
        <v>51101</v>
      </c>
    </row>
    <row r="5716" spans="17:19" ht="12.75">
      <c r="Q5716" s="78" t="s">
        <v>4159</v>
      </c>
      <c r="R5716" s="75" t="s">
        <v>11088</v>
      </c>
      <c r="S5716">
        <v>51101</v>
      </c>
    </row>
    <row r="5717" spans="17:19" ht="12.75">
      <c r="Q5717" s="78" t="s">
        <v>10355</v>
      </c>
      <c r="R5717" s="75" t="s">
        <v>14064</v>
      </c>
      <c r="S5717">
        <v>21101</v>
      </c>
    </row>
    <row r="5718" spans="17:19" ht="12.75">
      <c r="Q5718" s="78" t="s">
        <v>4160</v>
      </c>
      <c r="R5718" s="75" t="s">
        <v>11089</v>
      </c>
      <c r="S5718">
        <v>51101</v>
      </c>
    </row>
    <row r="5719" spans="17:19" ht="12.75">
      <c r="Q5719" s="78" t="s">
        <v>7103</v>
      </c>
      <c r="R5719" s="75" t="s">
        <v>2032</v>
      </c>
      <c r="S5719" s="64">
        <v>51301</v>
      </c>
    </row>
    <row r="5720" spans="17:19" ht="12.75">
      <c r="Q5720" s="78" t="s">
        <v>7104</v>
      </c>
      <c r="R5720" s="75" t="s">
        <v>2033</v>
      </c>
      <c r="S5720" s="64">
        <v>51301</v>
      </c>
    </row>
    <row r="5721" spans="17:19" ht="12.75">
      <c r="Q5721" s="78" t="s">
        <v>4161</v>
      </c>
      <c r="R5721" s="75" t="s">
        <v>10899</v>
      </c>
      <c r="S5721">
        <v>51101</v>
      </c>
    </row>
    <row r="5722" spans="17:19" ht="12.75">
      <c r="Q5722" s="78" t="s">
        <v>4162</v>
      </c>
      <c r="R5722" s="75" t="s">
        <v>2034</v>
      </c>
      <c r="S5722">
        <v>51101</v>
      </c>
    </row>
    <row r="5723" spans="17:19" ht="12.75">
      <c r="Q5723" s="78" t="s">
        <v>4163</v>
      </c>
      <c r="R5723" s="75" t="s">
        <v>2035</v>
      </c>
      <c r="S5723">
        <v>51101</v>
      </c>
    </row>
    <row r="5724" spans="17:19" ht="12.75">
      <c r="Q5724" s="78" t="s">
        <v>4164</v>
      </c>
      <c r="R5724" s="75" t="s">
        <v>11190</v>
      </c>
      <c r="S5724">
        <v>51101</v>
      </c>
    </row>
    <row r="5725" spans="17:19" ht="12.75">
      <c r="Q5725" s="78" t="s">
        <v>4165</v>
      </c>
      <c r="R5725" s="75" t="s">
        <v>2036</v>
      </c>
      <c r="S5725">
        <v>51101</v>
      </c>
    </row>
    <row r="5726" spans="17:19" ht="12.75">
      <c r="Q5726" s="78" t="s">
        <v>10045</v>
      </c>
      <c r="R5726" s="75" t="s">
        <v>2037</v>
      </c>
      <c r="S5726">
        <v>52201</v>
      </c>
    </row>
    <row r="5727" spans="17:19" ht="12.75">
      <c r="Q5727" s="78" t="s">
        <v>9950</v>
      </c>
      <c r="R5727" s="75" t="s">
        <v>10970</v>
      </c>
      <c r="S5727">
        <v>51901</v>
      </c>
    </row>
    <row r="5728" spans="17:19" ht="12.75">
      <c r="Q5728" s="78" t="s">
        <v>4166</v>
      </c>
      <c r="R5728" s="75" t="s">
        <v>11454</v>
      </c>
      <c r="S5728">
        <v>51101</v>
      </c>
    </row>
    <row r="5729" spans="17:19" ht="12.75">
      <c r="Q5729" s="79" t="s">
        <v>2236</v>
      </c>
      <c r="R5729" s="75" t="s">
        <v>2038</v>
      </c>
      <c r="S5729">
        <v>53101</v>
      </c>
    </row>
    <row r="5730" spans="17:19" ht="12.75">
      <c r="Q5730" s="78" t="s">
        <v>6643</v>
      </c>
      <c r="R5730" s="75" t="s">
        <v>11804</v>
      </c>
      <c r="S5730">
        <v>27301</v>
      </c>
    </row>
    <row r="5731" spans="17:19" ht="12.75">
      <c r="Q5731" s="78" t="s">
        <v>4167</v>
      </c>
      <c r="R5731" s="75" t="s">
        <v>11189</v>
      </c>
      <c r="S5731">
        <v>51101</v>
      </c>
    </row>
    <row r="5732" spans="17:19" ht="12.75">
      <c r="Q5732" s="78" t="s">
        <v>9378</v>
      </c>
      <c r="R5732" s="75" t="s">
        <v>13916</v>
      </c>
      <c r="S5732">
        <v>29101</v>
      </c>
    </row>
    <row r="5733" spans="17:19" ht="12.75">
      <c r="Q5733" s="78" t="s">
        <v>4168</v>
      </c>
      <c r="R5733" s="75" t="s">
        <v>11090</v>
      </c>
      <c r="S5733">
        <v>51101</v>
      </c>
    </row>
    <row r="5734" spans="17:19" ht="12.75">
      <c r="Q5734" s="78" t="s">
        <v>4169</v>
      </c>
      <c r="R5734" s="75" t="s">
        <v>11149</v>
      </c>
      <c r="S5734">
        <v>51101</v>
      </c>
    </row>
    <row r="5735" spans="17:19" ht="12.75">
      <c r="Q5735" s="78" t="s">
        <v>7105</v>
      </c>
      <c r="R5735" s="75" t="s">
        <v>2039</v>
      </c>
      <c r="S5735" s="64">
        <v>51301</v>
      </c>
    </row>
    <row r="5736" spans="17:19" ht="12.75">
      <c r="Q5736" s="79" t="s">
        <v>2237</v>
      </c>
      <c r="R5736" s="75" t="s">
        <v>2040</v>
      </c>
      <c r="S5736">
        <v>53101</v>
      </c>
    </row>
    <row r="5737" spans="17:19" ht="12.75">
      <c r="Q5737" s="79" t="s">
        <v>2238</v>
      </c>
      <c r="R5737" s="75" t="s">
        <v>2041</v>
      </c>
      <c r="S5737">
        <v>53101</v>
      </c>
    </row>
    <row r="5738" spans="17:19" ht="12.75">
      <c r="Q5738" s="79" t="s">
        <v>2239</v>
      </c>
      <c r="R5738" s="75" t="s">
        <v>2042</v>
      </c>
      <c r="S5738">
        <v>53101</v>
      </c>
    </row>
    <row r="5739" spans="17:19" ht="12.75">
      <c r="Q5739" s="78" t="s">
        <v>4170</v>
      </c>
      <c r="R5739" s="75" t="s">
        <v>11144</v>
      </c>
      <c r="S5739">
        <v>51101</v>
      </c>
    </row>
    <row r="5740" spans="17:19" ht="12.75">
      <c r="Q5740" s="78" t="s">
        <v>4171</v>
      </c>
      <c r="R5740" s="75" t="s">
        <v>11091</v>
      </c>
      <c r="S5740">
        <v>51101</v>
      </c>
    </row>
    <row r="5741" spans="17:19" ht="12.75">
      <c r="Q5741" s="78" t="s">
        <v>5681</v>
      </c>
      <c r="R5741" s="75" t="s">
        <v>11484</v>
      </c>
      <c r="S5741">
        <v>56201</v>
      </c>
    </row>
    <row r="5742" spans="17:19" ht="12.75">
      <c r="Q5742" s="78" t="s">
        <v>2833</v>
      </c>
      <c r="R5742" s="75" t="s">
        <v>11378</v>
      </c>
      <c r="S5742">
        <v>56301</v>
      </c>
    </row>
    <row r="5743" spans="17:19" ht="12.75">
      <c r="Q5743" s="78" t="s">
        <v>1584</v>
      </c>
      <c r="R5743" s="75" t="s">
        <v>2043</v>
      </c>
      <c r="S5743">
        <v>57101</v>
      </c>
    </row>
    <row r="5744" spans="17:19" ht="12.75">
      <c r="Q5744" s="78" t="s">
        <v>9673</v>
      </c>
      <c r="R5744" s="75" t="s">
        <v>2044</v>
      </c>
      <c r="S5744">
        <v>51501</v>
      </c>
    </row>
    <row r="5745" spans="17:19" ht="12.75">
      <c r="Q5745" s="78" t="s">
        <v>3370</v>
      </c>
      <c r="R5745" s="75" t="s">
        <v>11135</v>
      </c>
      <c r="S5745">
        <v>56902</v>
      </c>
    </row>
    <row r="5746" spans="17:19" ht="12.75">
      <c r="Q5746" s="78" t="s">
        <v>3371</v>
      </c>
      <c r="R5746" s="75" t="s">
        <v>2045</v>
      </c>
      <c r="S5746">
        <v>56902</v>
      </c>
    </row>
    <row r="5747" spans="17:19" ht="12.75">
      <c r="Q5747" s="78" t="s">
        <v>3372</v>
      </c>
      <c r="R5747" s="75" t="s">
        <v>2046</v>
      </c>
      <c r="S5747">
        <v>56902</v>
      </c>
    </row>
    <row r="5748" spans="17:19" ht="12.75">
      <c r="Q5748" s="78" t="s">
        <v>10125</v>
      </c>
      <c r="R5748" s="75" t="s">
        <v>2047</v>
      </c>
      <c r="S5748">
        <v>52301</v>
      </c>
    </row>
    <row r="5749" spans="17:19" ht="12.75">
      <c r="Q5749" s="78" t="s">
        <v>9994</v>
      </c>
      <c r="R5749" s="75" t="s">
        <v>2048</v>
      </c>
      <c r="S5749">
        <v>52101</v>
      </c>
    </row>
    <row r="5750" spans="17:19" ht="12.75">
      <c r="Q5750" s="78" t="s">
        <v>3373</v>
      </c>
      <c r="R5750" s="75" t="s">
        <v>2049</v>
      </c>
      <c r="S5750">
        <v>56902</v>
      </c>
    </row>
    <row r="5751" spans="17:19" ht="12.75">
      <c r="Q5751" s="78" t="s">
        <v>6930</v>
      </c>
      <c r="R5751" s="75" t="s">
        <v>2050</v>
      </c>
      <c r="S5751">
        <v>29601</v>
      </c>
    </row>
    <row r="5752" spans="17:19" ht="12.75">
      <c r="Q5752" s="78" t="s">
        <v>6931</v>
      </c>
      <c r="R5752" s="75" t="s">
        <v>2051</v>
      </c>
      <c r="S5752">
        <v>29601</v>
      </c>
    </row>
    <row r="5753" spans="17:19" ht="12.75">
      <c r="Q5753" s="78" t="s">
        <v>7106</v>
      </c>
      <c r="R5753" s="75" t="s">
        <v>2052</v>
      </c>
      <c r="S5753" s="64">
        <v>51301</v>
      </c>
    </row>
    <row r="5754" spans="17:19" ht="12.75">
      <c r="Q5754" s="78" t="s">
        <v>9995</v>
      </c>
      <c r="R5754" s="75" t="s">
        <v>2053</v>
      </c>
      <c r="S5754">
        <v>52101</v>
      </c>
    </row>
    <row r="5755" spans="17:19" ht="12.75">
      <c r="Q5755" s="78" t="s">
        <v>3374</v>
      </c>
      <c r="R5755" s="75" t="s">
        <v>2054</v>
      </c>
      <c r="S5755">
        <v>56902</v>
      </c>
    </row>
    <row r="5756" spans="17:19" ht="12.75">
      <c r="Q5756" s="78" t="s">
        <v>3375</v>
      </c>
      <c r="R5756" s="75" t="s">
        <v>2055</v>
      </c>
      <c r="S5756">
        <v>56902</v>
      </c>
    </row>
    <row r="5757" spans="17:19" ht="12.75">
      <c r="Q5757" s="78" t="s">
        <v>6075</v>
      </c>
      <c r="R5757" s="75" t="s">
        <v>2056</v>
      </c>
      <c r="S5757">
        <v>56501</v>
      </c>
    </row>
    <row r="5758" spans="17:19" ht="12.75">
      <c r="Q5758" s="78" t="s">
        <v>8554</v>
      </c>
      <c r="R5758" s="75" t="s">
        <v>2057</v>
      </c>
      <c r="S5758">
        <v>56601</v>
      </c>
    </row>
    <row r="5759" spans="17:19" ht="12.75">
      <c r="Q5759" s="78" t="s">
        <v>8555</v>
      </c>
      <c r="R5759" s="75" t="s">
        <v>2058</v>
      </c>
      <c r="S5759">
        <v>56601</v>
      </c>
    </row>
    <row r="5760" spans="17:19" ht="12.75">
      <c r="Q5760" s="79" t="s">
        <v>2240</v>
      </c>
      <c r="R5760" s="75" t="s">
        <v>2059</v>
      </c>
      <c r="S5760">
        <v>53101</v>
      </c>
    </row>
    <row r="5761" spans="17:19" ht="12.75">
      <c r="Q5761" s="79" t="s">
        <v>2241</v>
      </c>
      <c r="R5761" s="75" t="s">
        <v>2060</v>
      </c>
      <c r="S5761">
        <v>53101</v>
      </c>
    </row>
    <row r="5762" spans="17:19" ht="12.75">
      <c r="Q5762" s="78" t="s">
        <v>6076</v>
      </c>
      <c r="R5762" s="75" t="s">
        <v>2061</v>
      </c>
      <c r="S5762">
        <v>56501</v>
      </c>
    </row>
    <row r="5763" spans="17:19" ht="12.75">
      <c r="Q5763" s="78" t="s">
        <v>5682</v>
      </c>
      <c r="R5763" s="75" t="s">
        <v>2062</v>
      </c>
      <c r="S5763">
        <v>56201</v>
      </c>
    </row>
    <row r="5764" spans="17:19" ht="12.75">
      <c r="Q5764" s="78" t="s">
        <v>6077</v>
      </c>
      <c r="R5764" s="75" t="s">
        <v>2063</v>
      </c>
      <c r="S5764">
        <v>56501</v>
      </c>
    </row>
    <row r="5765" spans="17:19" ht="12.75">
      <c r="Q5765" s="78" t="s">
        <v>6078</v>
      </c>
      <c r="R5765" s="75" t="s">
        <v>2064</v>
      </c>
      <c r="S5765">
        <v>56501</v>
      </c>
    </row>
    <row r="5766" spans="17:19" ht="12.75">
      <c r="Q5766" s="78" t="s">
        <v>8556</v>
      </c>
      <c r="R5766" s="75" t="s">
        <v>2065</v>
      </c>
      <c r="S5766">
        <v>56601</v>
      </c>
    </row>
    <row r="5767" spans="17:19" ht="12.75">
      <c r="Q5767" s="78" t="s">
        <v>6079</v>
      </c>
      <c r="R5767" s="75" t="s">
        <v>2066</v>
      </c>
      <c r="S5767">
        <v>56501</v>
      </c>
    </row>
    <row r="5768" spans="17:19" ht="12.75">
      <c r="Q5768" s="78" t="s">
        <v>5683</v>
      </c>
      <c r="R5768" s="75" t="s">
        <v>2067</v>
      </c>
      <c r="S5768">
        <v>56201</v>
      </c>
    </row>
    <row r="5769" spans="17:19" ht="12.75">
      <c r="Q5769" s="78" t="s">
        <v>8557</v>
      </c>
      <c r="R5769" s="75" t="s">
        <v>2068</v>
      </c>
      <c r="S5769">
        <v>56601</v>
      </c>
    </row>
    <row r="5770" spans="17:19" ht="12.75">
      <c r="Q5770" s="78" t="s">
        <v>8558</v>
      </c>
      <c r="R5770" s="75" t="s">
        <v>2069</v>
      </c>
      <c r="S5770">
        <v>56601</v>
      </c>
    </row>
    <row r="5771" spans="17:19" ht="12.75">
      <c r="Q5771" s="79" t="s">
        <v>2242</v>
      </c>
      <c r="R5771" s="75" t="s">
        <v>2070</v>
      </c>
      <c r="S5771">
        <v>53101</v>
      </c>
    </row>
    <row r="5772" spans="17:19" ht="12.75">
      <c r="Q5772" s="78" t="s">
        <v>9674</v>
      </c>
      <c r="R5772" s="75" t="s">
        <v>2071</v>
      </c>
      <c r="S5772">
        <v>51501</v>
      </c>
    </row>
    <row r="5773" spans="17:19" ht="12.75">
      <c r="Q5773" s="78" t="s">
        <v>9675</v>
      </c>
      <c r="R5773" s="75" t="s">
        <v>2072</v>
      </c>
      <c r="S5773">
        <v>51501</v>
      </c>
    </row>
    <row r="5774" spans="17:19" ht="12.75">
      <c r="Q5774" s="78" t="s">
        <v>6080</v>
      </c>
      <c r="R5774" s="75" t="s">
        <v>2073</v>
      </c>
      <c r="S5774">
        <v>56501</v>
      </c>
    </row>
    <row r="5775" spans="17:19" ht="12.75">
      <c r="Q5775" s="78" t="s">
        <v>6081</v>
      </c>
      <c r="R5775" s="75" t="s">
        <v>2074</v>
      </c>
      <c r="S5775">
        <v>56501</v>
      </c>
    </row>
    <row r="5776" spans="17:19" ht="12.75">
      <c r="Q5776" s="78" t="s">
        <v>6082</v>
      </c>
      <c r="R5776" s="75" t="s">
        <v>2075</v>
      </c>
      <c r="S5776">
        <v>56501</v>
      </c>
    </row>
    <row r="5777" spans="17:19" ht="12.75">
      <c r="Q5777" s="79" t="s">
        <v>2243</v>
      </c>
      <c r="R5777" s="75" t="s">
        <v>2076</v>
      </c>
      <c r="S5777">
        <v>53101</v>
      </c>
    </row>
    <row r="5778" spans="17:19" ht="12.75">
      <c r="Q5778" s="78" t="s">
        <v>3376</v>
      </c>
      <c r="R5778" s="75" t="s">
        <v>2077</v>
      </c>
      <c r="S5778">
        <v>56902</v>
      </c>
    </row>
    <row r="5779" spans="17:19" ht="12.75">
      <c r="Q5779" s="79" t="s">
        <v>7726</v>
      </c>
      <c r="R5779" s="75" t="s">
        <v>2078</v>
      </c>
      <c r="S5779">
        <v>53201</v>
      </c>
    </row>
    <row r="5780" spans="17:19" ht="12.75">
      <c r="Q5780" s="78" t="s">
        <v>2244</v>
      </c>
      <c r="R5780" s="75" t="s">
        <v>2079</v>
      </c>
      <c r="S5780">
        <v>53101</v>
      </c>
    </row>
    <row r="5781" spans="17:19" ht="12.75">
      <c r="Q5781" s="78" t="s">
        <v>6083</v>
      </c>
      <c r="R5781" s="75" t="s">
        <v>2080</v>
      </c>
      <c r="S5781">
        <v>56501</v>
      </c>
    </row>
    <row r="5782" spans="17:19" ht="12.75">
      <c r="Q5782" s="78" t="s">
        <v>6084</v>
      </c>
      <c r="R5782" s="75" t="s">
        <v>2081</v>
      </c>
      <c r="S5782">
        <v>56501</v>
      </c>
    </row>
    <row r="5783" spans="17:19" ht="12.75">
      <c r="Q5783" s="78" t="s">
        <v>8559</v>
      </c>
      <c r="R5783" s="75" t="s">
        <v>2082</v>
      </c>
      <c r="S5783">
        <v>56601</v>
      </c>
    </row>
    <row r="5784" spans="17:19" ht="12.75">
      <c r="Q5784" s="78" t="s">
        <v>8560</v>
      </c>
      <c r="R5784" s="75" t="s">
        <v>2083</v>
      </c>
      <c r="S5784">
        <v>56601</v>
      </c>
    </row>
    <row r="5785" spans="17:19" ht="12.75">
      <c r="Q5785" s="78" t="s">
        <v>2245</v>
      </c>
      <c r="R5785" s="75" t="s">
        <v>2084</v>
      </c>
      <c r="S5785">
        <v>53101</v>
      </c>
    </row>
    <row r="5786" spans="17:19" ht="12.75">
      <c r="Q5786" s="78" t="s">
        <v>10046</v>
      </c>
      <c r="R5786" s="75" t="s">
        <v>2085</v>
      </c>
      <c r="S5786">
        <v>52201</v>
      </c>
    </row>
    <row r="5787" spans="17:19" ht="12.75">
      <c r="Q5787" s="78" t="s">
        <v>2246</v>
      </c>
      <c r="R5787" s="75" t="s">
        <v>1105</v>
      </c>
      <c r="S5787">
        <v>53101</v>
      </c>
    </row>
    <row r="5788" spans="17:19" ht="12.75">
      <c r="Q5788" s="78" t="s">
        <v>8561</v>
      </c>
      <c r="R5788" s="75" t="s">
        <v>1106</v>
      </c>
      <c r="S5788">
        <v>56601</v>
      </c>
    </row>
    <row r="5789" spans="17:19" ht="12.75">
      <c r="Q5789" s="79" t="s">
        <v>7727</v>
      </c>
      <c r="R5789" s="75" t="s">
        <v>1107</v>
      </c>
      <c r="S5789">
        <v>53201</v>
      </c>
    </row>
    <row r="5790" spans="17:19" ht="12.75">
      <c r="Q5790" s="78" t="s">
        <v>9676</v>
      </c>
      <c r="R5790" s="75" t="s">
        <v>1108</v>
      </c>
      <c r="S5790">
        <v>51501</v>
      </c>
    </row>
    <row r="5791" spans="17:19" ht="12.75">
      <c r="Q5791" s="78" t="s">
        <v>10431</v>
      </c>
      <c r="R5791" s="75" t="s">
        <v>1109</v>
      </c>
      <c r="S5791">
        <v>21401</v>
      </c>
    </row>
    <row r="5792" spans="17:19" ht="12.75">
      <c r="Q5792" s="78" t="s">
        <v>10432</v>
      </c>
      <c r="R5792" s="75" t="s">
        <v>1110</v>
      </c>
      <c r="S5792">
        <v>21401</v>
      </c>
    </row>
    <row r="5793" spans="17:19" ht="12.75">
      <c r="Q5793" s="78" t="s">
        <v>10433</v>
      </c>
      <c r="R5793" s="75" t="s">
        <v>1111</v>
      </c>
      <c r="S5793">
        <v>21401</v>
      </c>
    </row>
    <row r="5794" spans="17:19" ht="12.75">
      <c r="Q5794" s="78" t="s">
        <v>6644</v>
      </c>
      <c r="R5794" s="75" t="s">
        <v>11795</v>
      </c>
      <c r="S5794">
        <v>27301</v>
      </c>
    </row>
    <row r="5795" spans="17:19" ht="12.75">
      <c r="Q5795" s="78" t="s">
        <v>5684</v>
      </c>
      <c r="R5795" s="75" t="s">
        <v>11485</v>
      </c>
      <c r="S5795">
        <v>56201</v>
      </c>
    </row>
    <row r="5796" spans="17:19" ht="12.75">
      <c r="Q5796" s="78" t="s">
        <v>6533</v>
      </c>
      <c r="R5796" s="75" t="s">
        <v>1112</v>
      </c>
      <c r="S5796">
        <v>27101</v>
      </c>
    </row>
    <row r="5797" spans="17:19" ht="12.75">
      <c r="Q5797" s="78" t="s">
        <v>10356</v>
      </c>
      <c r="R5797" s="75" t="s">
        <v>1113</v>
      </c>
      <c r="S5797">
        <v>21101</v>
      </c>
    </row>
    <row r="5798" spans="17:19" ht="12.75">
      <c r="Q5798" s="78" t="s">
        <v>10357</v>
      </c>
      <c r="R5798" s="75" t="s">
        <v>11875</v>
      </c>
      <c r="S5798">
        <v>21101</v>
      </c>
    </row>
    <row r="5799" spans="17:19" ht="12.75">
      <c r="Q5799" s="78" t="s">
        <v>10358</v>
      </c>
      <c r="R5799" s="75" t="s">
        <v>11926</v>
      </c>
      <c r="S5799">
        <v>21101</v>
      </c>
    </row>
    <row r="5800" spans="17:19" ht="12.75">
      <c r="Q5800" s="78" t="s">
        <v>10359</v>
      </c>
      <c r="R5800" s="75" t="s">
        <v>1114</v>
      </c>
      <c r="S5800">
        <v>21101</v>
      </c>
    </row>
    <row r="5801" spans="17:19" ht="12.75">
      <c r="Q5801" s="78" t="s">
        <v>10360</v>
      </c>
      <c r="R5801" s="75" t="s">
        <v>11876</v>
      </c>
      <c r="S5801">
        <v>21101</v>
      </c>
    </row>
    <row r="5802" spans="17:19" ht="12.75">
      <c r="Q5802" s="78" t="s">
        <v>5783</v>
      </c>
      <c r="R5802" s="75" t="s">
        <v>13650</v>
      </c>
      <c r="S5802">
        <v>24601</v>
      </c>
    </row>
    <row r="5803" spans="17:19" ht="12.75">
      <c r="Q5803" s="78" t="s">
        <v>4205</v>
      </c>
      <c r="R5803" s="75" t="s">
        <v>11092</v>
      </c>
      <c r="S5803" s="81">
        <v>51201</v>
      </c>
    </row>
    <row r="5804" spans="17:19" ht="12.75">
      <c r="Q5804" s="78" t="s">
        <v>7107</v>
      </c>
      <c r="R5804" s="75" t="s">
        <v>1115</v>
      </c>
      <c r="S5804" s="64">
        <v>51301</v>
      </c>
    </row>
    <row r="5805" spans="17:19" ht="12.75">
      <c r="Q5805" s="78" t="s">
        <v>2649</v>
      </c>
      <c r="R5805" s="75" t="s">
        <v>1116</v>
      </c>
      <c r="S5805">
        <v>56201</v>
      </c>
    </row>
    <row r="5806" spans="17:19" ht="12.75">
      <c r="Q5806" s="78" t="s">
        <v>8562</v>
      </c>
      <c r="R5806" s="75" t="s">
        <v>11052</v>
      </c>
      <c r="S5806">
        <v>56601</v>
      </c>
    </row>
    <row r="5807" spans="17:19" ht="12.75">
      <c r="Q5807" s="78" t="s">
        <v>6991</v>
      </c>
      <c r="R5807" s="75" t="s">
        <v>13917</v>
      </c>
      <c r="S5807">
        <v>29801</v>
      </c>
    </row>
    <row r="5808" spans="17:19" ht="12.75">
      <c r="Q5808" s="78" t="s">
        <v>5784</v>
      </c>
      <c r="R5808" s="75" t="s">
        <v>1117</v>
      </c>
      <c r="S5808">
        <v>24601</v>
      </c>
    </row>
    <row r="5809" spans="17:19" ht="12.75">
      <c r="Q5809" s="78" t="s">
        <v>9379</v>
      </c>
      <c r="R5809" s="75" t="s">
        <v>13651</v>
      </c>
      <c r="S5809">
        <v>29101</v>
      </c>
    </row>
    <row r="5810" spans="17:19" ht="12.75">
      <c r="Q5810" s="78" t="s">
        <v>7559</v>
      </c>
      <c r="R5810" s="75" t="s">
        <v>12292</v>
      </c>
      <c r="S5810">
        <v>25401</v>
      </c>
    </row>
    <row r="5811" spans="17:19" ht="12.75">
      <c r="Q5811" s="78" t="s">
        <v>9380</v>
      </c>
      <c r="R5811" s="75" t="s">
        <v>13652</v>
      </c>
      <c r="S5811">
        <v>29101</v>
      </c>
    </row>
    <row r="5812" spans="17:19" ht="12.75">
      <c r="Q5812" s="78" t="s">
        <v>6534</v>
      </c>
      <c r="R5812" s="75" t="s">
        <v>1118</v>
      </c>
      <c r="S5812">
        <v>27101</v>
      </c>
    </row>
    <row r="5813" spans="17:19" ht="12.75">
      <c r="Q5813" s="78" t="s">
        <v>7560</v>
      </c>
      <c r="R5813" s="75" t="s">
        <v>12293</v>
      </c>
      <c r="S5813">
        <v>25401</v>
      </c>
    </row>
    <row r="5814" spans="17:19" ht="12.75">
      <c r="Q5814" s="78" t="s">
        <v>7561</v>
      </c>
      <c r="R5814" s="75" t="s">
        <v>12294</v>
      </c>
      <c r="S5814">
        <v>25401</v>
      </c>
    </row>
    <row r="5815" spans="17:19" ht="12.75">
      <c r="Q5815" s="78" t="s">
        <v>6026</v>
      </c>
      <c r="R5815" s="75" t="s">
        <v>11736</v>
      </c>
      <c r="S5815">
        <v>24901</v>
      </c>
    </row>
    <row r="5816" spans="17:19" ht="12.75">
      <c r="Q5816" s="78" t="s">
        <v>6027</v>
      </c>
      <c r="R5816" s="75" t="s">
        <v>11737</v>
      </c>
      <c r="S5816">
        <v>24901</v>
      </c>
    </row>
    <row r="5817" spans="17:19" ht="12.75">
      <c r="Q5817" s="78" t="s">
        <v>6535</v>
      </c>
      <c r="R5817" s="75" t="s">
        <v>1119</v>
      </c>
      <c r="S5817">
        <v>27101</v>
      </c>
    </row>
    <row r="5818" spans="17:19" ht="12.75">
      <c r="Q5818" s="78" t="s">
        <v>9951</v>
      </c>
      <c r="R5818" s="75" t="s">
        <v>10971</v>
      </c>
      <c r="S5818">
        <v>51901</v>
      </c>
    </row>
    <row r="5819" spans="17:19" ht="12.75">
      <c r="Q5819" s="78" t="s">
        <v>2650</v>
      </c>
      <c r="R5819" s="75" t="s">
        <v>11486</v>
      </c>
      <c r="S5819">
        <v>56201</v>
      </c>
    </row>
    <row r="5820" spans="17:19" ht="12.75">
      <c r="Q5820" s="78" t="s">
        <v>3585</v>
      </c>
      <c r="R5820" s="75" t="s">
        <v>12384</v>
      </c>
      <c r="S5820">
        <v>25501</v>
      </c>
    </row>
    <row r="5821" spans="17:19" ht="12.75">
      <c r="Q5821" s="78" t="s">
        <v>7562</v>
      </c>
      <c r="R5821" s="75" t="s">
        <v>12683</v>
      </c>
      <c r="S5821">
        <v>25401</v>
      </c>
    </row>
    <row r="5822" spans="17:19" ht="12.75">
      <c r="Q5822" s="78" t="s">
        <v>7563</v>
      </c>
      <c r="R5822" s="75" t="s">
        <v>1120</v>
      </c>
      <c r="S5822">
        <v>25401</v>
      </c>
    </row>
    <row r="5823" spans="17:19" ht="12.75">
      <c r="Q5823" s="78" t="s">
        <v>7564</v>
      </c>
      <c r="R5823" s="75" t="s">
        <v>12297</v>
      </c>
      <c r="S5823">
        <v>25401</v>
      </c>
    </row>
    <row r="5824" spans="17:19" ht="12.75">
      <c r="Q5824" s="78" t="s">
        <v>7565</v>
      </c>
      <c r="R5824" s="75" t="s">
        <v>12298</v>
      </c>
      <c r="S5824">
        <v>25401</v>
      </c>
    </row>
    <row r="5825" spans="17:19" ht="12.75">
      <c r="Q5825" s="78" t="s">
        <v>3377</v>
      </c>
      <c r="R5825" s="75" t="s">
        <v>11395</v>
      </c>
      <c r="S5825">
        <v>56902</v>
      </c>
    </row>
    <row r="5826" spans="17:19" ht="12.75">
      <c r="Q5826" s="78" t="s">
        <v>7566</v>
      </c>
      <c r="R5826" s="75" t="s">
        <v>12299</v>
      </c>
      <c r="S5826">
        <v>25401</v>
      </c>
    </row>
    <row r="5827" spans="17:19" ht="12.75">
      <c r="Q5827" s="78" t="s">
        <v>2834</v>
      </c>
      <c r="R5827" s="75" t="s">
        <v>11379</v>
      </c>
      <c r="S5827">
        <v>56301</v>
      </c>
    </row>
    <row r="5828" spans="17:19" ht="12.75">
      <c r="Q5828" s="78" t="s">
        <v>7567</v>
      </c>
      <c r="R5828" s="75" t="s">
        <v>12684</v>
      </c>
      <c r="S5828">
        <v>25401</v>
      </c>
    </row>
    <row r="5829" spans="17:19" ht="12.75">
      <c r="Q5829" s="78" t="s">
        <v>3449</v>
      </c>
      <c r="R5829" s="75" t="s">
        <v>12685</v>
      </c>
      <c r="S5829">
        <v>25401</v>
      </c>
    </row>
    <row r="5830" spans="17:19" ht="12.75">
      <c r="Q5830" s="78" t="s">
        <v>3450</v>
      </c>
      <c r="R5830" s="75" t="s">
        <v>14071</v>
      </c>
      <c r="S5830">
        <v>25401</v>
      </c>
    </row>
    <row r="5831" spans="17:19" ht="12.75">
      <c r="Q5831" s="78" t="s">
        <v>3451</v>
      </c>
      <c r="R5831" s="75" t="s">
        <v>12300</v>
      </c>
      <c r="S5831">
        <v>25401</v>
      </c>
    </row>
    <row r="5832" spans="17:19" ht="12.75">
      <c r="Q5832" s="78" t="s">
        <v>3452</v>
      </c>
      <c r="R5832" s="75" t="s">
        <v>12686</v>
      </c>
      <c r="S5832">
        <v>25401</v>
      </c>
    </row>
    <row r="5833" spans="17:19" ht="12.75">
      <c r="Q5833" s="78" t="s">
        <v>3453</v>
      </c>
      <c r="R5833" s="75" t="s">
        <v>12687</v>
      </c>
      <c r="S5833">
        <v>25401</v>
      </c>
    </row>
    <row r="5834" spans="17:19" ht="12.75">
      <c r="Q5834" s="78" t="s">
        <v>3454</v>
      </c>
      <c r="R5834" s="75" t="s">
        <v>12688</v>
      </c>
      <c r="S5834">
        <v>25401</v>
      </c>
    </row>
    <row r="5835" spans="17:19" ht="12.75">
      <c r="Q5835" s="78" t="s">
        <v>3455</v>
      </c>
      <c r="R5835" s="75" t="s">
        <v>12689</v>
      </c>
      <c r="S5835">
        <v>25401</v>
      </c>
    </row>
    <row r="5836" spans="17:19" ht="12.75">
      <c r="Q5836" s="78" t="s">
        <v>3456</v>
      </c>
      <c r="R5836" s="75" t="s">
        <v>12301</v>
      </c>
      <c r="S5836">
        <v>25401</v>
      </c>
    </row>
    <row r="5837" spans="17:19" ht="12.75">
      <c r="Q5837" s="78" t="s">
        <v>3457</v>
      </c>
      <c r="R5837" s="75" t="s">
        <v>12304</v>
      </c>
      <c r="S5837">
        <v>25401</v>
      </c>
    </row>
    <row r="5838" spans="17:19" ht="12.75">
      <c r="Q5838" s="78" t="s">
        <v>3586</v>
      </c>
      <c r="R5838" s="75" t="s">
        <v>12386</v>
      </c>
      <c r="S5838">
        <v>25501</v>
      </c>
    </row>
    <row r="5839" spans="17:19" ht="12.75">
      <c r="Q5839" s="78" t="s">
        <v>3458</v>
      </c>
      <c r="R5839" s="75" t="s">
        <v>12302</v>
      </c>
      <c r="S5839">
        <v>25401</v>
      </c>
    </row>
    <row r="5840" spans="17:19" ht="12.75">
      <c r="Q5840" s="78" t="s">
        <v>3459</v>
      </c>
      <c r="R5840" s="75" t="s">
        <v>12305</v>
      </c>
      <c r="S5840">
        <v>25401</v>
      </c>
    </row>
    <row r="5841" spans="17:19" ht="12.75">
      <c r="Q5841" s="78" t="s">
        <v>3460</v>
      </c>
      <c r="R5841" s="75" t="s">
        <v>12306</v>
      </c>
      <c r="S5841">
        <v>25401</v>
      </c>
    </row>
    <row r="5842" spans="17:19" ht="12.75">
      <c r="Q5842" s="78" t="s">
        <v>3461</v>
      </c>
      <c r="R5842" s="75" t="s">
        <v>12307</v>
      </c>
      <c r="S5842">
        <v>25401</v>
      </c>
    </row>
    <row r="5843" spans="17:19" ht="12.75">
      <c r="Q5843" s="78" t="s">
        <v>3462</v>
      </c>
      <c r="R5843" s="75" t="s">
        <v>12303</v>
      </c>
      <c r="S5843">
        <v>25401</v>
      </c>
    </row>
    <row r="5844" spans="17:19" ht="12.75">
      <c r="Q5844" s="78" t="s">
        <v>3463</v>
      </c>
      <c r="R5844" s="75" t="s">
        <v>12308</v>
      </c>
      <c r="S5844">
        <v>25401</v>
      </c>
    </row>
    <row r="5845" spans="17:19" ht="12.75">
      <c r="Q5845" s="78" t="s">
        <v>3464</v>
      </c>
      <c r="R5845" s="75" t="s">
        <v>12690</v>
      </c>
      <c r="S5845">
        <v>25401</v>
      </c>
    </row>
    <row r="5846" spans="17:19" ht="12.75">
      <c r="Q5846" s="78" t="s">
        <v>3465</v>
      </c>
      <c r="R5846" s="75" t="s">
        <v>12310</v>
      </c>
      <c r="S5846">
        <v>25401</v>
      </c>
    </row>
    <row r="5847" spans="17:19" ht="12.75">
      <c r="Q5847" s="78" t="s">
        <v>3466</v>
      </c>
      <c r="R5847" s="75" t="s">
        <v>12309</v>
      </c>
      <c r="S5847">
        <v>25401</v>
      </c>
    </row>
    <row r="5848" spans="17:19" ht="12.75">
      <c r="Q5848" s="78" t="s">
        <v>3467</v>
      </c>
      <c r="R5848" s="75" t="s">
        <v>12691</v>
      </c>
      <c r="S5848">
        <v>25401</v>
      </c>
    </row>
    <row r="5849" spans="17:19" ht="12.75">
      <c r="Q5849" s="78" t="s">
        <v>2651</v>
      </c>
      <c r="R5849" s="75" t="s">
        <v>11487</v>
      </c>
      <c r="S5849">
        <v>56201</v>
      </c>
    </row>
    <row r="5850" spans="17:19" ht="12.75">
      <c r="Q5850" s="78" t="s">
        <v>3468</v>
      </c>
      <c r="R5850" s="75" t="s">
        <v>12692</v>
      </c>
      <c r="S5850">
        <v>25401</v>
      </c>
    </row>
    <row r="5851" spans="17:19" ht="12.75">
      <c r="Q5851" s="78" t="s">
        <v>3469</v>
      </c>
      <c r="R5851" s="75" t="s">
        <v>12693</v>
      </c>
      <c r="S5851">
        <v>25401</v>
      </c>
    </row>
    <row r="5852" spans="17:19" ht="12.75">
      <c r="Q5852" s="78" t="s">
        <v>9381</v>
      </c>
      <c r="R5852" s="75" t="s">
        <v>13918</v>
      </c>
      <c r="S5852">
        <v>29101</v>
      </c>
    </row>
    <row r="5853" spans="17:19" ht="12.75">
      <c r="Q5853" s="78" t="s">
        <v>3470</v>
      </c>
      <c r="R5853" s="75" t="s">
        <v>12694</v>
      </c>
      <c r="S5853">
        <v>25401</v>
      </c>
    </row>
    <row r="5854" spans="17:19" ht="12.75">
      <c r="Q5854" s="78" t="s">
        <v>3471</v>
      </c>
      <c r="R5854" s="75" t="s">
        <v>12696</v>
      </c>
      <c r="S5854">
        <v>25401</v>
      </c>
    </row>
    <row r="5855" spans="17:19" ht="12.75">
      <c r="Q5855" s="78" t="s">
        <v>3378</v>
      </c>
      <c r="R5855" s="75" t="s">
        <v>1121</v>
      </c>
      <c r="S5855">
        <v>56902</v>
      </c>
    </row>
    <row r="5856" spans="17:19" ht="12.75">
      <c r="Q5856" s="78" t="s">
        <v>8293</v>
      </c>
      <c r="R5856" s="75" t="s">
        <v>11978</v>
      </c>
      <c r="S5856">
        <v>22301</v>
      </c>
    </row>
    <row r="5857" spans="17:19" ht="12.75">
      <c r="Q5857" s="78" t="s">
        <v>2652</v>
      </c>
      <c r="R5857" s="75" t="s">
        <v>11488</v>
      </c>
      <c r="S5857">
        <v>56201</v>
      </c>
    </row>
    <row r="5858" spans="17:19" ht="12.75">
      <c r="Q5858" s="78" t="s">
        <v>9382</v>
      </c>
      <c r="R5858" s="75" t="s">
        <v>12816</v>
      </c>
      <c r="S5858">
        <v>29101</v>
      </c>
    </row>
    <row r="5859" spans="17:19" ht="12.75">
      <c r="Q5859" s="78" t="s">
        <v>8725</v>
      </c>
      <c r="R5859" s="75" t="s">
        <v>1122</v>
      </c>
      <c r="S5859">
        <v>56701</v>
      </c>
    </row>
    <row r="5860" spans="17:19" ht="12.75">
      <c r="Q5860" s="78" t="s">
        <v>2835</v>
      </c>
      <c r="R5860" s="75" t="s">
        <v>11380</v>
      </c>
      <c r="S5860">
        <v>56301</v>
      </c>
    </row>
    <row r="5861" spans="17:19" ht="12.75">
      <c r="Q5861" s="78" t="s">
        <v>3587</v>
      </c>
      <c r="R5861" s="75" t="s">
        <v>11543</v>
      </c>
      <c r="S5861">
        <v>25501</v>
      </c>
    </row>
    <row r="5862" spans="17:19" ht="12.75">
      <c r="Q5862" s="78" t="s">
        <v>6932</v>
      </c>
      <c r="R5862" s="75" t="s">
        <v>1123</v>
      </c>
      <c r="S5862">
        <v>29601</v>
      </c>
    </row>
    <row r="5863" spans="17:19" ht="12.75">
      <c r="Q5863" s="78" t="s">
        <v>6933</v>
      </c>
      <c r="R5863" s="75" t="s">
        <v>1124</v>
      </c>
      <c r="S5863">
        <v>29601</v>
      </c>
    </row>
    <row r="5864" spans="17:19" ht="12.75">
      <c r="Q5864" s="78" t="s">
        <v>6934</v>
      </c>
      <c r="R5864" s="75" t="s">
        <v>1125</v>
      </c>
      <c r="S5864">
        <v>29601</v>
      </c>
    </row>
    <row r="5865" spans="17:19" ht="12.75">
      <c r="Q5865" s="78" t="s">
        <v>7108</v>
      </c>
      <c r="R5865" s="75" t="s">
        <v>1126</v>
      </c>
      <c r="S5865" s="64">
        <v>51301</v>
      </c>
    </row>
    <row r="5866" spans="17:19" ht="12.75">
      <c r="Q5866" s="78" t="s">
        <v>3588</v>
      </c>
      <c r="R5866" s="75" t="s">
        <v>11544</v>
      </c>
      <c r="S5866">
        <v>25501</v>
      </c>
    </row>
    <row r="5867" spans="17:19" ht="12.75">
      <c r="Q5867" s="78" t="s">
        <v>8726</v>
      </c>
      <c r="R5867" s="75" t="s">
        <v>1127</v>
      </c>
      <c r="S5867">
        <v>56701</v>
      </c>
    </row>
    <row r="5868" spans="17:19" ht="12.75">
      <c r="Q5868" s="78" t="s">
        <v>9383</v>
      </c>
      <c r="R5868" s="75" t="s">
        <v>13919</v>
      </c>
      <c r="S5868">
        <v>29101</v>
      </c>
    </row>
    <row r="5869" spans="17:19" ht="12.75">
      <c r="Q5869" s="78" t="s">
        <v>9384</v>
      </c>
      <c r="R5869" s="75" t="s">
        <v>13920</v>
      </c>
      <c r="S5869">
        <v>29101</v>
      </c>
    </row>
    <row r="5870" spans="17:19" ht="12.75">
      <c r="Q5870" s="78" t="s">
        <v>6935</v>
      </c>
      <c r="R5870" s="75" t="s">
        <v>1128</v>
      </c>
      <c r="S5870">
        <v>29601</v>
      </c>
    </row>
    <row r="5871" spans="17:19" ht="12.75">
      <c r="Q5871" s="78" t="s">
        <v>6936</v>
      </c>
      <c r="R5871" s="75" t="s">
        <v>0</v>
      </c>
      <c r="S5871">
        <v>29601</v>
      </c>
    </row>
    <row r="5872" spans="17:19" ht="12.75">
      <c r="Q5872" s="78" t="s">
        <v>6937</v>
      </c>
      <c r="R5872" s="75" t="s">
        <v>1</v>
      </c>
      <c r="S5872">
        <v>29601</v>
      </c>
    </row>
    <row r="5873" spans="17:19" ht="12.75">
      <c r="Q5873" s="78" t="s">
        <v>3589</v>
      </c>
      <c r="R5873" s="75" t="s">
        <v>12385</v>
      </c>
      <c r="S5873">
        <v>25501</v>
      </c>
    </row>
    <row r="5874" spans="17:19" ht="12.75">
      <c r="Q5874" s="79" t="s">
        <v>7728</v>
      </c>
      <c r="R5874" s="75" t="s">
        <v>2</v>
      </c>
      <c r="S5874">
        <v>53201</v>
      </c>
    </row>
    <row r="5875" spans="17:19" ht="12.75">
      <c r="Q5875" s="78" t="s">
        <v>7109</v>
      </c>
      <c r="R5875" s="75" t="s">
        <v>3</v>
      </c>
      <c r="S5875" s="64">
        <v>51301</v>
      </c>
    </row>
    <row r="5876" spans="17:19" ht="12.75">
      <c r="Q5876" s="78" t="s">
        <v>7729</v>
      </c>
      <c r="R5876" s="75" t="s">
        <v>4</v>
      </c>
      <c r="S5876">
        <v>53201</v>
      </c>
    </row>
    <row r="5877" spans="17:19" ht="12.75">
      <c r="Q5877" s="78" t="s">
        <v>3590</v>
      </c>
      <c r="R5877" s="75" t="s">
        <v>11829</v>
      </c>
      <c r="S5877">
        <v>25501</v>
      </c>
    </row>
    <row r="5878" spans="17:19" ht="12.75">
      <c r="Q5878" s="78" t="s">
        <v>6938</v>
      </c>
      <c r="R5878" s="75" t="s">
        <v>5</v>
      </c>
      <c r="S5878">
        <v>29601</v>
      </c>
    </row>
    <row r="5879" spans="17:19" ht="12.75">
      <c r="Q5879" s="78" t="s">
        <v>9385</v>
      </c>
      <c r="R5879" s="75" t="s">
        <v>13921</v>
      </c>
      <c r="S5879">
        <v>29101</v>
      </c>
    </row>
    <row r="5880" spans="17:19" ht="12.75">
      <c r="Q5880" s="78" t="s">
        <v>9952</v>
      </c>
      <c r="R5880" s="75" t="s">
        <v>11093</v>
      </c>
      <c r="S5880">
        <v>51901</v>
      </c>
    </row>
    <row r="5881" spans="17:19" ht="12.75">
      <c r="Q5881" s="78" t="s">
        <v>5893</v>
      </c>
      <c r="R5881" s="75" t="s">
        <v>12654</v>
      </c>
      <c r="S5881">
        <v>24701</v>
      </c>
    </row>
    <row r="5882" spans="17:19" ht="12.75">
      <c r="Q5882" s="78" t="s">
        <v>7110</v>
      </c>
      <c r="R5882" s="75" t="s">
        <v>6</v>
      </c>
      <c r="S5882" s="64">
        <v>51301</v>
      </c>
    </row>
    <row r="5883" spans="17:19" ht="12.75">
      <c r="Q5883" s="78" t="s">
        <v>8224</v>
      </c>
      <c r="R5883" s="75" t="s">
        <v>11871</v>
      </c>
      <c r="S5883">
        <v>22201</v>
      </c>
    </row>
    <row r="5884" spans="17:19" ht="12.75">
      <c r="Q5884" s="78" t="s">
        <v>8225</v>
      </c>
      <c r="R5884" s="75" t="s">
        <v>7</v>
      </c>
      <c r="S5884">
        <v>22201</v>
      </c>
    </row>
    <row r="5885" spans="17:19" ht="12.75">
      <c r="Q5885" s="78" t="s">
        <v>6536</v>
      </c>
      <c r="R5885" s="75" t="s">
        <v>8</v>
      </c>
      <c r="S5885">
        <v>27101</v>
      </c>
    </row>
    <row r="5886" spans="17:19" ht="12.75">
      <c r="Q5886" s="78" t="s">
        <v>8178</v>
      </c>
      <c r="R5886" s="75" t="s">
        <v>9</v>
      </c>
      <c r="S5886">
        <v>22104</v>
      </c>
    </row>
    <row r="5887" spans="17:19" ht="12.75">
      <c r="Q5887" s="78" t="s">
        <v>6645</v>
      </c>
      <c r="R5887" s="75" t="s">
        <v>11767</v>
      </c>
      <c r="S5887">
        <v>27301</v>
      </c>
    </row>
    <row r="5888" spans="17:19" ht="12.75">
      <c r="Q5888" s="78" t="s">
        <v>1585</v>
      </c>
      <c r="R5888" s="75" t="s">
        <v>10</v>
      </c>
      <c r="S5888">
        <v>57101</v>
      </c>
    </row>
    <row r="5889" spans="17:19" ht="12.75">
      <c r="Q5889" s="78" t="s">
        <v>10361</v>
      </c>
      <c r="R5889" s="75" t="s">
        <v>13842</v>
      </c>
      <c r="S5889">
        <v>21101</v>
      </c>
    </row>
    <row r="5890" spans="17:19" ht="12.75">
      <c r="Q5890" s="83">
        <v>30009999</v>
      </c>
      <c r="R5890" s="91" t="s">
        <v>14176</v>
      </c>
      <c r="S5890" s="81">
        <v>33901</v>
      </c>
    </row>
    <row r="5891" spans="17:19" ht="12.75">
      <c r="Q5891" s="78" t="s">
        <v>10047</v>
      </c>
      <c r="R5891" s="75" t="s">
        <v>11</v>
      </c>
      <c r="S5891">
        <v>52201</v>
      </c>
    </row>
    <row r="5892" spans="17:19" ht="12.75">
      <c r="Q5892" s="78" t="s">
        <v>8563</v>
      </c>
      <c r="R5892" s="75" t="s">
        <v>12</v>
      </c>
      <c r="S5892">
        <v>56601</v>
      </c>
    </row>
    <row r="5893" spans="17:19" ht="12.75">
      <c r="Q5893" s="78" t="s">
        <v>8564</v>
      </c>
      <c r="R5893" s="75" t="s">
        <v>13</v>
      </c>
      <c r="S5893">
        <v>56601</v>
      </c>
    </row>
    <row r="5894" spans="17:19" ht="12.75">
      <c r="Q5894" s="78" t="s">
        <v>8565</v>
      </c>
      <c r="R5894" s="75" t="s">
        <v>14</v>
      </c>
      <c r="S5894">
        <v>56601</v>
      </c>
    </row>
    <row r="5895" spans="17:19" ht="12.75">
      <c r="Q5895" s="78" t="s">
        <v>6067</v>
      </c>
      <c r="R5895" s="75" t="s">
        <v>12263</v>
      </c>
      <c r="S5895">
        <v>25101</v>
      </c>
    </row>
    <row r="5896" spans="17:19" ht="12.75">
      <c r="Q5896" s="78" t="s">
        <v>8179</v>
      </c>
      <c r="R5896" s="75" t="s">
        <v>13986</v>
      </c>
      <c r="S5896">
        <v>22104</v>
      </c>
    </row>
    <row r="5897" spans="17:19" ht="12.75">
      <c r="Q5897" s="78" t="s">
        <v>3472</v>
      </c>
      <c r="R5897" s="75" t="s">
        <v>15</v>
      </c>
      <c r="S5897">
        <v>25401</v>
      </c>
    </row>
    <row r="5898" spans="17:19" ht="12.75">
      <c r="Q5898" s="78" t="s">
        <v>1612</v>
      </c>
      <c r="R5898" s="75" t="s">
        <v>16</v>
      </c>
      <c r="S5898">
        <v>57401</v>
      </c>
    </row>
    <row r="5899" spans="17:19" ht="12.75">
      <c r="Q5899" s="78" t="s">
        <v>1586</v>
      </c>
      <c r="R5899" s="75" t="s">
        <v>17</v>
      </c>
      <c r="S5899">
        <v>57101</v>
      </c>
    </row>
    <row r="5900" spans="17:19" ht="12.75">
      <c r="Q5900" s="78" t="s">
        <v>10362</v>
      </c>
      <c r="R5900" s="75" t="s">
        <v>13922</v>
      </c>
      <c r="S5900">
        <v>21101</v>
      </c>
    </row>
    <row r="5901" spans="17:19" ht="12.75">
      <c r="Q5901" s="79" t="s">
        <v>7730</v>
      </c>
      <c r="R5901" s="75" t="s">
        <v>18</v>
      </c>
      <c r="S5901">
        <v>53201</v>
      </c>
    </row>
    <row r="5902" spans="17:19" ht="12.75">
      <c r="Q5902" s="78" t="s">
        <v>3379</v>
      </c>
      <c r="R5902" s="75" t="s">
        <v>19</v>
      </c>
      <c r="S5902">
        <v>56902</v>
      </c>
    </row>
    <row r="5903" spans="17:19" ht="12.75">
      <c r="Q5903" s="78" t="s">
        <v>8435</v>
      </c>
      <c r="R5903" s="75" t="s">
        <v>12265</v>
      </c>
      <c r="S5903">
        <v>25101</v>
      </c>
    </row>
    <row r="5904" spans="17:19" ht="12.75">
      <c r="Q5904" s="78" t="s">
        <v>8445</v>
      </c>
      <c r="R5904" s="75" t="s">
        <v>20</v>
      </c>
      <c r="S5904">
        <v>25201</v>
      </c>
    </row>
    <row r="5905" spans="17:19" ht="12.75">
      <c r="Q5905" s="78" t="s">
        <v>10411</v>
      </c>
      <c r="R5905" s="75" t="s">
        <v>11566</v>
      </c>
      <c r="S5905">
        <v>21201</v>
      </c>
    </row>
    <row r="5906" spans="17:19" ht="12.75">
      <c r="Q5906" s="78" t="s">
        <v>8446</v>
      </c>
      <c r="R5906" s="75" t="s">
        <v>21</v>
      </c>
      <c r="S5906">
        <v>25201</v>
      </c>
    </row>
    <row r="5907" spans="17:19" ht="12.75">
      <c r="Q5907" s="78" t="s">
        <v>9499</v>
      </c>
      <c r="R5907" s="75" t="s">
        <v>22</v>
      </c>
      <c r="S5907">
        <v>29401</v>
      </c>
    </row>
    <row r="5908" spans="17:19" ht="12.75">
      <c r="Q5908" s="78" t="s">
        <v>7963</v>
      </c>
      <c r="R5908" s="75" t="s">
        <v>23</v>
      </c>
      <c r="S5908">
        <v>56101</v>
      </c>
    </row>
    <row r="5909" spans="17:19" ht="12.75">
      <c r="Q5909" s="78" t="s">
        <v>8180</v>
      </c>
      <c r="R5909" s="75" t="s">
        <v>12491</v>
      </c>
      <c r="S5909">
        <v>22104</v>
      </c>
    </row>
    <row r="5910" spans="17:19" ht="12.75">
      <c r="Q5910" s="78" t="s">
        <v>8181</v>
      </c>
      <c r="R5910" s="75" t="s">
        <v>12457</v>
      </c>
      <c r="S5910">
        <v>22104</v>
      </c>
    </row>
    <row r="5911" spans="17:19" ht="12.75">
      <c r="Q5911" s="78" t="s">
        <v>3473</v>
      </c>
      <c r="R5911" s="75" t="s">
        <v>12311</v>
      </c>
      <c r="S5911">
        <v>25401</v>
      </c>
    </row>
    <row r="5912" spans="17:19" ht="12.75">
      <c r="Q5912" s="78" t="s">
        <v>3474</v>
      </c>
      <c r="R5912" s="75" t="s">
        <v>12312</v>
      </c>
      <c r="S5912">
        <v>25401</v>
      </c>
    </row>
    <row r="5913" spans="17:19" ht="12.75">
      <c r="Q5913" s="78" t="s">
        <v>3475</v>
      </c>
      <c r="R5913" s="75" t="s">
        <v>12315</v>
      </c>
      <c r="S5913">
        <v>25401</v>
      </c>
    </row>
    <row r="5914" spans="17:19" ht="12.75">
      <c r="Q5914" s="78" t="s">
        <v>3476</v>
      </c>
      <c r="R5914" s="75" t="s">
        <v>12317</v>
      </c>
      <c r="S5914">
        <v>25401</v>
      </c>
    </row>
    <row r="5915" spans="17:19" ht="12.75">
      <c r="Q5915" s="78" t="s">
        <v>3477</v>
      </c>
      <c r="R5915" s="75" t="s">
        <v>12316</v>
      </c>
      <c r="S5915">
        <v>25401</v>
      </c>
    </row>
    <row r="5916" spans="17:19" ht="12.75">
      <c r="Q5916" s="78" t="s">
        <v>3478</v>
      </c>
      <c r="R5916" s="75" t="s">
        <v>12313</v>
      </c>
      <c r="S5916">
        <v>25401</v>
      </c>
    </row>
    <row r="5917" spans="17:19" ht="12.75">
      <c r="Q5917" s="78" t="s">
        <v>3479</v>
      </c>
      <c r="R5917" s="75" t="s">
        <v>12314</v>
      </c>
      <c r="S5917">
        <v>25401</v>
      </c>
    </row>
    <row r="5918" spans="17:19" ht="12.75">
      <c r="Q5918" s="78" t="s">
        <v>9677</v>
      </c>
      <c r="R5918" s="75" t="s">
        <v>24</v>
      </c>
      <c r="S5918">
        <v>51501</v>
      </c>
    </row>
    <row r="5919" spans="17:19" ht="12.75">
      <c r="Q5919" s="78" t="s">
        <v>2247</v>
      </c>
      <c r="R5919" s="75" t="s">
        <v>25</v>
      </c>
      <c r="S5919">
        <v>53101</v>
      </c>
    </row>
    <row r="5920" spans="17:19" ht="12.75">
      <c r="Q5920" s="78" t="s">
        <v>7111</v>
      </c>
      <c r="R5920" s="75" t="s">
        <v>26</v>
      </c>
      <c r="S5920" s="64">
        <v>51301</v>
      </c>
    </row>
    <row r="5921" spans="17:19" ht="12.75">
      <c r="Q5921" s="78" t="s">
        <v>2836</v>
      </c>
      <c r="R5921" s="75" t="s">
        <v>11381</v>
      </c>
      <c r="S5921">
        <v>56301</v>
      </c>
    </row>
    <row r="5922" spans="17:19" ht="12.75">
      <c r="Q5922" s="78" t="s">
        <v>10048</v>
      </c>
      <c r="R5922" s="75" t="s">
        <v>27</v>
      </c>
      <c r="S5922">
        <v>52201</v>
      </c>
    </row>
    <row r="5923" spans="17:19" ht="12.75">
      <c r="Q5923" s="78" t="s">
        <v>10363</v>
      </c>
      <c r="R5923" s="75" t="s">
        <v>14002</v>
      </c>
      <c r="S5923">
        <v>21101</v>
      </c>
    </row>
    <row r="5924" spans="17:19" ht="12.75">
      <c r="Q5924" s="78" t="s">
        <v>10364</v>
      </c>
      <c r="R5924" s="75" t="s">
        <v>13815</v>
      </c>
      <c r="S5924">
        <v>21101</v>
      </c>
    </row>
    <row r="5925" spans="17:19" ht="12.75">
      <c r="Q5925" s="78" t="s">
        <v>5894</v>
      </c>
      <c r="R5925" s="75" t="s">
        <v>12631</v>
      </c>
      <c r="S5925">
        <v>24701</v>
      </c>
    </row>
    <row r="5926" spans="17:19" ht="12.75">
      <c r="Q5926" s="78" t="s">
        <v>5895</v>
      </c>
      <c r="R5926" s="75" t="s">
        <v>28</v>
      </c>
      <c r="S5926">
        <v>24701</v>
      </c>
    </row>
    <row r="5927" spans="17:19" ht="12.75">
      <c r="Q5927" s="78" t="s">
        <v>10126</v>
      </c>
      <c r="R5927" s="75" t="s">
        <v>29</v>
      </c>
      <c r="S5927">
        <v>52301</v>
      </c>
    </row>
    <row r="5928" spans="17:19" ht="12.75">
      <c r="Q5928" s="78" t="s">
        <v>9678</v>
      </c>
      <c r="R5928" s="75" t="s">
        <v>30</v>
      </c>
      <c r="S5928">
        <v>51501</v>
      </c>
    </row>
    <row r="5929" spans="17:19" ht="12.75">
      <c r="Q5929" s="78" t="s">
        <v>2653</v>
      </c>
      <c r="R5929" s="75" t="s">
        <v>11489</v>
      </c>
      <c r="S5929">
        <v>56201</v>
      </c>
    </row>
    <row r="5930" spans="17:19" ht="12.75">
      <c r="Q5930" s="78" t="s">
        <v>9953</v>
      </c>
      <c r="R5930" s="75" t="s">
        <v>11458</v>
      </c>
      <c r="S5930">
        <v>51901</v>
      </c>
    </row>
    <row r="5931" spans="17:19" ht="12.75">
      <c r="Q5931" s="78" t="s">
        <v>6085</v>
      </c>
      <c r="R5931" s="75" t="s">
        <v>31</v>
      </c>
      <c r="S5931">
        <v>56501</v>
      </c>
    </row>
    <row r="5932" spans="17:19" ht="12.75">
      <c r="Q5932" s="78" t="s">
        <v>6086</v>
      </c>
      <c r="R5932" s="75" t="s">
        <v>32</v>
      </c>
      <c r="S5932">
        <v>56501</v>
      </c>
    </row>
    <row r="5933" spans="17:19" ht="12.75">
      <c r="Q5933" s="78" t="s">
        <v>8566</v>
      </c>
      <c r="R5933" s="75" t="s">
        <v>11164</v>
      </c>
      <c r="S5933">
        <v>56601</v>
      </c>
    </row>
    <row r="5934" spans="17:19" ht="12.75">
      <c r="Q5934" s="78" t="s">
        <v>10458</v>
      </c>
      <c r="R5934" s="75" t="s">
        <v>11844</v>
      </c>
      <c r="S5934">
        <v>21501</v>
      </c>
    </row>
    <row r="5935" spans="17:19" ht="12.75">
      <c r="Q5935" s="78" t="s">
        <v>10127</v>
      </c>
      <c r="R5935" s="75" t="s">
        <v>33</v>
      </c>
      <c r="S5935">
        <v>52301</v>
      </c>
    </row>
    <row r="5936" spans="17:19" ht="12.75">
      <c r="Q5936" s="78" t="s">
        <v>10128</v>
      </c>
      <c r="R5936" s="75" t="s">
        <v>34</v>
      </c>
      <c r="S5936">
        <v>52301</v>
      </c>
    </row>
    <row r="5937" spans="17:19" ht="12.75">
      <c r="Q5937" s="78" t="s">
        <v>9954</v>
      </c>
      <c r="R5937" s="75" t="s">
        <v>35</v>
      </c>
      <c r="S5937">
        <v>51901</v>
      </c>
    </row>
    <row r="5938" spans="17:19" ht="12.75">
      <c r="Q5938" s="79" t="s">
        <v>2248</v>
      </c>
      <c r="R5938" s="75" t="s">
        <v>36</v>
      </c>
      <c r="S5938">
        <v>53101</v>
      </c>
    </row>
    <row r="5939" spans="17:19" ht="12.75">
      <c r="Q5939" s="78" t="s">
        <v>8567</v>
      </c>
      <c r="R5939" s="75" t="s">
        <v>37</v>
      </c>
      <c r="S5939">
        <v>56601</v>
      </c>
    </row>
    <row r="5940" spans="17:19" ht="12.75">
      <c r="Q5940" s="78" t="s">
        <v>2654</v>
      </c>
      <c r="R5940" s="75" t="s">
        <v>11490</v>
      </c>
      <c r="S5940">
        <v>56201</v>
      </c>
    </row>
    <row r="5941" spans="17:19" ht="12.75">
      <c r="Q5941" s="78" t="s">
        <v>9679</v>
      </c>
      <c r="R5941" s="75" t="s">
        <v>38</v>
      </c>
      <c r="S5941">
        <v>51501</v>
      </c>
    </row>
    <row r="5942" spans="17:19" ht="12.75">
      <c r="Q5942" s="78" t="s">
        <v>4206</v>
      </c>
      <c r="R5942" s="75" t="s">
        <v>11457</v>
      </c>
      <c r="S5942" s="81">
        <v>51201</v>
      </c>
    </row>
    <row r="5943" spans="17:19" ht="12.75">
      <c r="Q5943" s="78" t="s">
        <v>7112</v>
      </c>
      <c r="R5943" s="75" t="s">
        <v>39</v>
      </c>
      <c r="S5943" s="64">
        <v>51301</v>
      </c>
    </row>
    <row r="5944" spans="17:19" ht="12.75">
      <c r="Q5944" s="78" t="s">
        <v>9455</v>
      </c>
      <c r="R5944" s="75" t="s">
        <v>13923</v>
      </c>
      <c r="S5944">
        <v>29301</v>
      </c>
    </row>
    <row r="5945" spans="17:19" ht="12.75">
      <c r="Q5945" s="78" t="s">
        <v>3480</v>
      </c>
      <c r="R5945" s="75" t="s">
        <v>12318</v>
      </c>
      <c r="S5945">
        <v>25401</v>
      </c>
    </row>
    <row r="5946" spans="17:19" ht="12.75">
      <c r="Q5946" s="78" t="s">
        <v>6646</v>
      </c>
      <c r="R5946" s="75" t="s">
        <v>11796</v>
      </c>
      <c r="S5946">
        <v>27301</v>
      </c>
    </row>
    <row r="5947" spans="17:19" ht="12.75">
      <c r="Q5947" s="78" t="s">
        <v>10365</v>
      </c>
      <c r="R5947" s="75" t="s">
        <v>40</v>
      </c>
      <c r="S5947">
        <v>21101</v>
      </c>
    </row>
    <row r="5948" spans="17:19" ht="12.75">
      <c r="Q5948" s="78" t="s">
        <v>10366</v>
      </c>
      <c r="R5948" s="75" t="s">
        <v>41</v>
      </c>
      <c r="S5948">
        <v>21101</v>
      </c>
    </row>
    <row r="5949" spans="17:19" ht="12.75">
      <c r="Q5949" s="78" t="s">
        <v>8294</v>
      </c>
      <c r="R5949" s="75" t="s">
        <v>42</v>
      </c>
      <c r="S5949">
        <v>22301</v>
      </c>
    </row>
    <row r="5950" spans="17:19" ht="12.75">
      <c r="Q5950" s="78" t="s">
        <v>9386</v>
      </c>
      <c r="R5950" s="75" t="s">
        <v>12773</v>
      </c>
      <c r="S5950">
        <v>29101</v>
      </c>
    </row>
    <row r="5951" spans="17:19" ht="12.75">
      <c r="Q5951" s="78" t="s">
        <v>8727</v>
      </c>
      <c r="R5951" s="75" t="s">
        <v>43</v>
      </c>
      <c r="S5951">
        <v>56701</v>
      </c>
    </row>
    <row r="5952" spans="17:19" ht="12.75">
      <c r="Q5952" s="78" t="s">
        <v>8728</v>
      </c>
      <c r="R5952" s="75" t="s">
        <v>44</v>
      </c>
      <c r="S5952">
        <v>56701</v>
      </c>
    </row>
    <row r="5953" spans="17:19" ht="12.75">
      <c r="Q5953" s="78" t="s">
        <v>2655</v>
      </c>
      <c r="R5953" s="75" t="s">
        <v>11491</v>
      </c>
      <c r="S5953">
        <v>56201</v>
      </c>
    </row>
    <row r="5954" spans="17:19" ht="12.75">
      <c r="Q5954" s="78" t="s">
        <v>8729</v>
      </c>
      <c r="R5954" s="75" t="s">
        <v>11366</v>
      </c>
      <c r="S5954">
        <v>56701</v>
      </c>
    </row>
    <row r="5955" spans="17:19" ht="12.75">
      <c r="Q5955" s="78" t="s">
        <v>8730</v>
      </c>
      <c r="R5955" s="75" t="s">
        <v>11033</v>
      </c>
      <c r="S5955">
        <v>56701</v>
      </c>
    </row>
    <row r="5956" spans="17:19" ht="12.75">
      <c r="Q5956" s="78" t="s">
        <v>9387</v>
      </c>
      <c r="R5956" s="75" t="s">
        <v>12848</v>
      </c>
      <c r="S5956">
        <v>29101</v>
      </c>
    </row>
    <row r="5957" spans="17:19" ht="12.75">
      <c r="Q5957" s="78" t="s">
        <v>8731</v>
      </c>
      <c r="R5957" s="75" t="s">
        <v>11034</v>
      </c>
      <c r="S5957">
        <v>56701</v>
      </c>
    </row>
    <row r="5958" spans="17:19" ht="12.75">
      <c r="Q5958" s="78" t="s">
        <v>2249</v>
      </c>
      <c r="R5958" s="75" t="s">
        <v>45</v>
      </c>
      <c r="S5958">
        <v>53101</v>
      </c>
    </row>
    <row r="5959" spans="17:19" ht="12.75">
      <c r="Q5959" s="78" t="s">
        <v>8732</v>
      </c>
      <c r="R5959" s="75" t="s">
        <v>11042</v>
      </c>
      <c r="S5959">
        <v>56701</v>
      </c>
    </row>
    <row r="5960" spans="17:19" ht="12.75">
      <c r="Q5960" s="78" t="s">
        <v>8733</v>
      </c>
      <c r="R5960" s="75" t="s">
        <v>11043</v>
      </c>
      <c r="S5960">
        <v>56701</v>
      </c>
    </row>
    <row r="5961" spans="17:19" ht="12.75">
      <c r="Q5961" s="78" t="s">
        <v>8734</v>
      </c>
      <c r="R5961" s="75" t="s">
        <v>11365</v>
      </c>
      <c r="S5961">
        <v>56701</v>
      </c>
    </row>
    <row r="5962" spans="17:19" ht="12.75">
      <c r="Q5962" s="78" t="s">
        <v>3481</v>
      </c>
      <c r="R5962" s="75" t="s">
        <v>12319</v>
      </c>
      <c r="S5962">
        <v>25401</v>
      </c>
    </row>
    <row r="5963" spans="17:19" ht="12.75">
      <c r="Q5963" s="78" t="s">
        <v>3482</v>
      </c>
      <c r="R5963" s="75" t="s">
        <v>12320</v>
      </c>
      <c r="S5963">
        <v>25401</v>
      </c>
    </row>
    <row r="5964" spans="17:19" ht="12.75">
      <c r="Q5964" s="78" t="s">
        <v>5692</v>
      </c>
      <c r="R5964" s="75" t="s">
        <v>11937</v>
      </c>
      <c r="S5964">
        <v>24401</v>
      </c>
    </row>
    <row r="5965" spans="17:19" ht="12.75">
      <c r="Q5965" s="78" t="s">
        <v>6647</v>
      </c>
      <c r="R5965" s="75" t="s">
        <v>11797</v>
      </c>
      <c r="S5965">
        <v>27301</v>
      </c>
    </row>
    <row r="5966" spans="17:19" ht="12.75">
      <c r="Q5966" s="78" t="s">
        <v>3798</v>
      </c>
      <c r="R5966" s="75" t="s">
        <v>46</v>
      </c>
      <c r="S5966">
        <v>57801</v>
      </c>
    </row>
    <row r="5967" spans="17:19" ht="12.75">
      <c r="Q5967" s="78" t="s">
        <v>8182</v>
      </c>
      <c r="R5967" s="75" t="s">
        <v>47</v>
      </c>
      <c r="S5967">
        <v>22104</v>
      </c>
    </row>
    <row r="5968" spans="17:19" ht="12.75">
      <c r="Q5968" s="78" t="s">
        <v>4066</v>
      </c>
      <c r="R5968" s="75" t="s">
        <v>13924</v>
      </c>
      <c r="S5968">
        <v>29901</v>
      </c>
    </row>
    <row r="5969" spans="17:19" ht="12.75">
      <c r="Q5969" s="78" t="s">
        <v>7113</v>
      </c>
      <c r="R5969" s="75" t="s">
        <v>48</v>
      </c>
      <c r="S5969" s="64">
        <v>51301</v>
      </c>
    </row>
    <row r="5970" spans="17:19" ht="12.75">
      <c r="Q5970" s="78" t="s">
        <v>6939</v>
      </c>
      <c r="R5970" s="75" t="s">
        <v>49</v>
      </c>
      <c r="S5970">
        <v>29601</v>
      </c>
    </row>
    <row r="5971" spans="17:19" ht="12.75">
      <c r="Q5971" s="78" t="s">
        <v>2656</v>
      </c>
      <c r="R5971" s="75" t="s">
        <v>50</v>
      </c>
      <c r="S5971">
        <v>56201</v>
      </c>
    </row>
    <row r="5972" spans="17:19" ht="12.75">
      <c r="Q5972" s="78" t="s">
        <v>2657</v>
      </c>
      <c r="R5972" s="75" t="s">
        <v>11492</v>
      </c>
      <c r="S5972">
        <v>56201</v>
      </c>
    </row>
    <row r="5973" spans="17:19" ht="12.75">
      <c r="Q5973" s="79" t="s">
        <v>2250</v>
      </c>
      <c r="R5973" s="75" t="s">
        <v>51</v>
      </c>
      <c r="S5973">
        <v>53101</v>
      </c>
    </row>
    <row r="5974" spans="17:19" ht="12.75">
      <c r="Q5974" s="78" t="s">
        <v>2658</v>
      </c>
      <c r="R5974" s="75" t="s">
        <v>11321</v>
      </c>
      <c r="S5974">
        <v>56201</v>
      </c>
    </row>
    <row r="5975" spans="17:19" ht="12.75">
      <c r="Q5975" s="78" t="s">
        <v>2659</v>
      </c>
      <c r="R5975" s="75" t="s">
        <v>11322</v>
      </c>
      <c r="S5975">
        <v>56201</v>
      </c>
    </row>
    <row r="5976" spans="17:19" ht="12.75">
      <c r="Q5976" s="78" t="s">
        <v>2251</v>
      </c>
      <c r="R5976" s="75" t="s">
        <v>52</v>
      </c>
      <c r="S5976">
        <v>53101</v>
      </c>
    </row>
    <row r="5977" spans="17:19" ht="12.75">
      <c r="Q5977" s="78" t="s">
        <v>10129</v>
      </c>
      <c r="R5977" s="75" t="s">
        <v>53</v>
      </c>
      <c r="S5977">
        <v>52301</v>
      </c>
    </row>
    <row r="5978" spans="17:19" ht="12.75">
      <c r="Q5978" s="78" t="s">
        <v>6940</v>
      </c>
      <c r="R5978" s="75" t="s">
        <v>54</v>
      </c>
      <c r="S5978">
        <v>29601</v>
      </c>
    </row>
    <row r="5979" spans="17:19" ht="12.75">
      <c r="Q5979" s="78" t="s">
        <v>2660</v>
      </c>
      <c r="R5979" s="75" t="s">
        <v>11323</v>
      </c>
      <c r="S5979">
        <v>56201</v>
      </c>
    </row>
    <row r="5980" spans="17:19" ht="12.75">
      <c r="Q5980" s="78" t="s">
        <v>2661</v>
      </c>
      <c r="R5980" s="75" t="s">
        <v>11324</v>
      </c>
      <c r="S5980">
        <v>56201</v>
      </c>
    </row>
    <row r="5981" spans="17:19" ht="12.75">
      <c r="Q5981" s="78" t="s">
        <v>9955</v>
      </c>
      <c r="R5981" s="75" t="s">
        <v>10972</v>
      </c>
      <c r="S5981">
        <v>51901</v>
      </c>
    </row>
    <row r="5982" spans="17:19" ht="12.75">
      <c r="Q5982" s="78" t="s">
        <v>2662</v>
      </c>
      <c r="R5982" s="75" t="s">
        <v>11325</v>
      </c>
      <c r="S5982">
        <v>56201</v>
      </c>
    </row>
    <row r="5983" spans="17:19" ht="12.75">
      <c r="Q5983" s="78" t="s">
        <v>2663</v>
      </c>
      <c r="R5983" s="75" t="s">
        <v>11354</v>
      </c>
      <c r="S5983">
        <v>56201</v>
      </c>
    </row>
    <row r="5984" spans="17:19" ht="12.75">
      <c r="Q5984" s="78" t="s">
        <v>2252</v>
      </c>
      <c r="R5984" s="75" t="s">
        <v>55</v>
      </c>
      <c r="S5984">
        <v>53101</v>
      </c>
    </row>
    <row r="5985" spans="17:19" ht="12.75">
      <c r="Q5985" s="78" t="s">
        <v>2253</v>
      </c>
      <c r="R5985" s="75" t="s">
        <v>56</v>
      </c>
      <c r="S5985">
        <v>53101</v>
      </c>
    </row>
    <row r="5986" spans="17:19" ht="12.75">
      <c r="Q5986" s="78" t="s">
        <v>2664</v>
      </c>
      <c r="R5986" s="75" t="s">
        <v>11368</v>
      </c>
      <c r="S5986">
        <v>56201</v>
      </c>
    </row>
    <row r="5987" spans="17:19" ht="12.75">
      <c r="Q5987" s="78" t="s">
        <v>9437</v>
      </c>
      <c r="R5987" s="75" t="s">
        <v>12845</v>
      </c>
      <c r="S5987">
        <v>29201</v>
      </c>
    </row>
    <row r="5988" spans="17:19" ht="12.75">
      <c r="Q5988" s="78" t="s">
        <v>5896</v>
      </c>
      <c r="R5988" s="75" t="s">
        <v>11652</v>
      </c>
      <c r="S5988">
        <v>24701</v>
      </c>
    </row>
    <row r="5989" spans="17:19" ht="12.75">
      <c r="Q5989" s="78" t="s">
        <v>10412</v>
      </c>
      <c r="R5989" s="75" t="s">
        <v>11567</v>
      </c>
      <c r="S5989">
        <v>21201</v>
      </c>
    </row>
    <row r="5990" spans="17:19" ht="12.75">
      <c r="Q5990" s="78" t="s">
        <v>9438</v>
      </c>
      <c r="R5990" s="75" t="s">
        <v>13925</v>
      </c>
      <c r="S5990">
        <v>29201</v>
      </c>
    </row>
    <row r="5991" spans="17:19" ht="12.75">
      <c r="Q5991" s="78" t="s">
        <v>6941</v>
      </c>
      <c r="R5991" s="75" t="s">
        <v>57</v>
      </c>
      <c r="S5991">
        <v>29601</v>
      </c>
    </row>
    <row r="5992" spans="17:19" ht="12.75">
      <c r="Q5992" s="78" t="s">
        <v>6942</v>
      </c>
      <c r="R5992" s="75" t="s">
        <v>58</v>
      </c>
      <c r="S5992">
        <v>29601</v>
      </c>
    </row>
    <row r="5993" spans="17:19" ht="12.75">
      <c r="Q5993" s="78" t="s">
        <v>3483</v>
      </c>
      <c r="R5993" s="75" t="s">
        <v>12321</v>
      </c>
      <c r="S5993">
        <v>25401</v>
      </c>
    </row>
    <row r="5994" spans="17:19" ht="12.75">
      <c r="Q5994" s="78" t="s">
        <v>4067</v>
      </c>
      <c r="R5994" s="75" t="s">
        <v>13926</v>
      </c>
      <c r="S5994">
        <v>29901</v>
      </c>
    </row>
    <row r="5995" spans="17:19" ht="12.75">
      <c r="Q5995" s="78" t="s">
        <v>6943</v>
      </c>
      <c r="R5995" s="75" t="s">
        <v>59</v>
      </c>
      <c r="S5995">
        <v>29601</v>
      </c>
    </row>
    <row r="5996" spans="17:19" ht="12.75">
      <c r="Q5996" s="78" t="s">
        <v>6992</v>
      </c>
      <c r="R5996" s="75" t="s">
        <v>12583</v>
      </c>
      <c r="S5996">
        <v>29801</v>
      </c>
    </row>
    <row r="5997" spans="17:19" ht="12.75">
      <c r="Q5997" s="78" t="s">
        <v>10367</v>
      </c>
      <c r="R5997" s="75" t="s">
        <v>13816</v>
      </c>
      <c r="S5997">
        <v>21101</v>
      </c>
    </row>
    <row r="5998" spans="17:19" ht="12.75">
      <c r="Q5998" s="78" t="s">
        <v>7114</v>
      </c>
      <c r="R5998" s="75" t="s">
        <v>60</v>
      </c>
      <c r="S5998" s="64">
        <v>51301</v>
      </c>
    </row>
    <row r="5999" spans="17:19" ht="12.75">
      <c r="Q5999" s="78" t="s">
        <v>6665</v>
      </c>
      <c r="R5999" s="75" t="s">
        <v>12868</v>
      </c>
      <c r="S5999">
        <v>27501</v>
      </c>
    </row>
    <row r="6000" spans="17:19" ht="12.75">
      <c r="Q6000" s="78" t="s">
        <v>5976</v>
      </c>
      <c r="R6000" s="75" t="s">
        <v>12750</v>
      </c>
      <c r="S6000">
        <v>24801</v>
      </c>
    </row>
    <row r="6001" spans="17:19" ht="12.75">
      <c r="Q6001" s="78" t="s">
        <v>5977</v>
      </c>
      <c r="R6001" s="75" t="s">
        <v>61</v>
      </c>
      <c r="S6001">
        <v>24801</v>
      </c>
    </row>
    <row r="6002" spans="17:19" ht="12.75">
      <c r="Q6002" s="78" t="s">
        <v>5978</v>
      </c>
      <c r="R6002" s="75" t="s">
        <v>62</v>
      </c>
      <c r="S6002">
        <v>24801</v>
      </c>
    </row>
    <row r="6003" spans="17:19" ht="12.75">
      <c r="Q6003" s="78" t="s">
        <v>7115</v>
      </c>
      <c r="R6003" s="75" t="s">
        <v>8433</v>
      </c>
      <c r="S6003" s="64">
        <v>51301</v>
      </c>
    </row>
    <row r="6004" spans="17:19" ht="12.75">
      <c r="Q6004" s="78" t="s">
        <v>6537</v>
      </c>
      <c r="R6004" s="75" t="s">
        <v>63</v>
      </c>
      <c r="S6004">
        <v>27101</v>
      </c>
    </row>
    <row r="6005" spans="17:19" ht="12.75">
      <c r="Q6005" s="78" t="s">
        <v>3484</v>
      </c>
      <c r="R6005" s="75" t="s">
        <v>12322</v>
      </c>
      <c r="S6005">
        <v>25401</v>
      </c>
    </row>
    <row r="6006" spans="17:19" ht="12.75">
      <c r="Q6006" s="78" t="s">
        <v>3485</v>
      </c>
      <c r="R6006" s="75" t="s">
        <v>12323</v>
      </c>
      <c r="S6006">
        <v>25401</v>
      </c>
    </row>
    <row r="6007" spans="17:19" ht="12.75">
      <c r="Q6007" s="78" t="s">
        <v>3486</v>
      </c>
      <c r="R6007" s="75" t="s">
        <v>12324</v>
      </c>
      <c r="S6007">
        <v>25401</v>
      </c>
    </row>
    <row r="6008" spans="17:19" ht="12.75">
      <c r="Q6008" s="78" t="s">
        <v>3487</v>
      </c>
      <c r="R6008" s="75" t="s">
        <v>12325</v>
      </c>
      <c r="S6008">
        <v>25401</v>
      </c>
    </row>
    <row r="6009" spans="17:19" ht="12.75">
      <c r="Q6009" s="78" t="s">
        <v>5897</v>
      </c>
      <c r="R6009" s="75" t="s">
        <v>12655</v>
      </c>
      <c r="S6009">
        <v>24701</v>
      </c>
    </row>
    <row r="6010" spans="17:19" ht="12.75">
      <c r="Q6010" s="78" t="s">
        <v>6993</v>
      </c>
      <c r="R6010" s="75" t="s">
        <v>13927</v>
      </c>
      <c r="S6010">
        <v>29801</v>
      </c>
    </row>
    <row r="6011" spans="17:19" ht="12.75">
      <c r="Q6011" s="78" t="s">
        <v>9456</v>
      </c>
      <c r="R6011" s="75" t="s">
        <v>13928</v>
      </c>
      <c r="S6011">
        <v>29301</v>
      </c>
    </row>
    <row r="6012" spans="17:19" ht="12.75">
      <c r="Q6012" s="78" t="s">
        <v>3380</v>
      </c>
      <c r="R6012" s="75" t="s">
        <v>64</v>
      </c>
      <c r="S6012">
        <v>56902</v>
      </c>
    </row>
    <row r="6013" spans="17:19" ht="12.75">
      <c r="Q6013" s="78" t="s">
        <v>6944</v>
      </c>
      <c r="R6013" s="75" t="s">
        <v>65</v>
      </c>
      <c r="S6013">
        <v>29601</v>
      </c>
    </row>
    <row r="6014" spans="17:19" ht="12.75">
      <c r="Q6014" s="78" t="s">
        <v>5898</v>
      </c>
      <c r="R6014" s="75" t="s">
        <v>66</v>
      </c>
      <c r="S6014">
        <v>24701</v>
      </c>
    </row>
    <row r="6015" spans="17:19" ht="12.75">
      <c r="Q6015" s="78" t="s">
        <v>4207</v>
      </c>
      <c r="R6015" s="75" t="s">
        <v>67</v>
      </c>
      <c r="S6015" s="81">
        <v>51201</v>
      </c>
    </row>
    <row r="6016" spans="17:19" ht="12.75">
      <c r="Q6016" s="78" t="s">
        <v>9500</v>
      </c>
      <c r="R6016" s="75" t="s">
        <v>68</v>
      </c>
      <c r="S6016">
        <v>29401</v>
      </c>
    </row>
    <row r="6017" spans="17:19" ht="12.75">
      <c r="Q6017" s="78" t="s">
        <v>8568</v>
      </c>
      <c r="R6017" s="75" t="s">
        <v>69</v>
      </c>
      <c r="S6017">
        <v>56601</v>
      </c>
    </row>
    <row r="6018" spans="17:19" ht="12.75">
      <c r="Q6018" s="78" t="s">
        <v>9680</v>
      </c>
      <c r="R6018" s="75" t="s">
        <v>70</v>
      </c>
      <c r="S6018">
        <v>51501</v>
      </c>
    </row>
    <row r="6019" spans="17:19" ht="12.75">
      <c r="Q6019" s="78" t="s">
        <v>9681</v>
      </c>
      <c r="R6019" s="75" t="s">
        <v>71</v>
      </c>
      <c r="S6019">
        <v>51501</v>
      </c>
    </row>
    <row r="6020" spans="17:19" ht="12.75">
      <c r="Q6020" s="78" t="s">
        <v>10368</v>
      </c>
      <c r="R6020" s="75" t="s">
        <v>72</v>
      </c>
      <c r="S6020">
        <v>21101</v>
      </c>
    </row>
    <row r="6021" spans="17:19" ht="12.75">
      <c r="Q6021" s="78" t="s">
        <v>10369</v>
      </c>
      <c r="R6021" s="75" t="s">
        <v>11877</v>
      </c>
      <c r="S6021">
        <v>21101</v>
      </c>
    </row>
    <row r="6022" spans="17:19" ht="12.75">
      <c r="Q6022" s="78" t="s">
        <v>9501</v>
      </c>
      <c r="R6022" s="75" t="s">
        <v>73</v>
      </c>
      <c r="S6022">
        <v>29401</v>
      </c>
    </row>
    <row r="6023" spans="17:19" ht="12.75">
      <c r="Q6023" s="78" t="s">
        <v>10434</v>
      </c>
      <c r="R6023" s="75" t="s">
        <v>74</v>
      </c>
      <c r="S6023">
        <v>21401</v>
      </c>
    </row>
    <row r="6024" spans="17:19" ht="12.75">
      <c r="Q6024" s="78" t="s">
        <v>7116</v>
      </c>
      <c r="R6024" s="75" t="s">
        <v>75</v>
      </c>
      <c r="S6024" s="64">
        <v>51301</v>
      </c>
    </row>
    <row r="6025" spans="17:19" ht="12.75">
      <c r="Q6025" s="78" t="s">
        <v>10370</v>
      </c>
      <c r="R6025" s="75" t="s">
        <v>14062</v>
      </c>
      <c r="S6025">
        <v>21101</v>
      </c>
    </row>
    <row r="6026" spans="17:19" ht="12.75">
      <c r="Q6026" s="78" t="s">
        <v>4172</v>
      </c>
      <c r="R6026" s="75" t="s">
        <v>11094</v>
      </c>
      <c r="S6026">
        <v>51101</v>
      </c>
    </row>
    <row r="6027" spans="17:19" ht="12.75">
      <c r="Q6027" s="78" t="s">
        <v>7117</v>
      </c>
      <c r="R6027" s="75" t="s">
        <v>76</v>
      </c>
      <c r="S6027" s="64">
        <v>51301</v>
      </c>
    </row>
    <row r="6028" spans="17:19" ht="12.75">
      <c r="Q6028" s="78" t="s">
        <v>8735</v>
      </c>
      <c r="R6028" s="75" t="s">
        <v>77</v>
      </c>
      <c r="S6028">
        <v>56701</v>
      </c>
    </row>
    <row r="6029" spans="17:19" ht="12.75">
      <c r="Q6029" s="78" t="s">
        <v>9388</v>
      </c>
      <c r="R6029" s="75" t="s">
        <v>12855</v>
      </c>
      <c r="S6029">
        <v>29101</v>
      </c>
    </row>
    <row r="6030" spans="17:19" ht="12.75">
      <c r="Q6030" s="78" t="s">
        <v>8295</v>
      </c>
      <c r="R6030" s="75" t="s">
        <v>11979</v>
      </c>
      <c r="S6030">
        <v>22301</v>
      </c>
    </row>
    <row r="6031" spans="17:19" ht="12.75">
      <c r="Q6031" s="78" t="s">
        <v>9389</v>
      </c>
      <c r="R6031" s="75" t="s">
        <v>12788</v>
      </c>
      <c r="S6031">
        <v>29101</v>
      </c>
    </row>
    <row r="6032" spans="17:19" ht="12.75">
      <c r="Q6032" s="78" t="s">
        <v>7964</v>
      </c>
      <c r="R6032" s="75" t="s">
        <v>78</v>
      </c>
      <c r="S6032">
        <v>56101</v>
      </c>
    </row>
    <row r="6033" spans="17:19" ht="12.75">
      <c r="Q6033" s="78" t="s">
        <v>3381</v>
      </c>
      <c r="R6033" s="75" t="s">
        <v>79</v>
      </c>
      <c r="S6033">
        <v>56902</v>
      </c>
    </row>
    <row r="6034" spans="17:19" ht="12.75">
      <c r="Q6034" s="78" t="s">
        <v>8296</v>
      </c>
      <c r="R6034" s="75" t="s">
        <v>11980</v>
      </c>
      <c r="S6034">
        <v>22301</v>
      </c>
    </row>
    <row r="6035" spans="17:19" ht="12.75">
      <c r="Q6035" s="78" t="s">
        <v>9390</v>
      </c>
      <c r="R6035" s="75" t="s">
        <v>12789</v>
      </c>
      <c r="S6035">
        <v>29101</v>
      </c>
    </row>
    <row r="6036" spans="17:19" ht="12.75">
      <c r="Q6036" s="78" t="s">
        <v>3488</v>
      </c>
      <c r="R6036" s="75" t="s">
        <v>12326</v>
      </c>
      <c r="S6036">
        <v>25401</v>
      </c>
    </row>
    <row r="6037" spans="17:19" ht="12.75">
      <c r="Q6037" s="78" t="s">
        <v>8297</v>
      </c>
      <c r="R6037" s="75" t="s">
        <v>11981</v>
      </c>
      <c r="S6037">
        <v>22301</v>
      </c>
    </row>
    <row r="6038" spans="17:19" ht="12.75">
      <c r="Q6038" s="78" t="s">
        <v>8183</v>
      </c>
      <c r="R6038" s="75" t="s">
        <v>11872</v>
      </c>
      <c r="S6038">
        <v>22104</v>
      </c>
    </row>
    <row r="6039" spans="17:19" ht="12.75">
      <c r="Q6039" s="78" t="s">
        <v>10049</v>
      </c>
      <c r="R6039" s="75" t="s">
        <v>80</v>
      </c>
      <c r="S6039">
        <v>52201</v>
      </c>
    </row>
    <row r="6040" spans="17:19" ht="12.75">
      <c r="Q6040" s="78" t="s">
        <v>9502</v>
      </c>
      <c r="R6040" s="75" t="s">
        <v>81</v>
      </c>
      <c r="S6040">
        <v>29401</v>
      </c>
    </row>
    <row r="6041" spans="17:19" ht="12.75">
      <c r="Q6041" s="78" t="s">
        <v>2665</v>
      </c>
      <c r="R6041" s="75" t="s">
        <v>11326</v>
      </c>
      <c r="S6041">
        <v>56201</v>
      </c>
    </row>
    <row r="6042" spans="17:19" ht="12.75">
      <c r="Q6042" s="78" t="s">
        <v>3799</v>
      </c>
      <c r="R6042" s="75" t="s">
        <v>82</v>
      </c>
      <c r="S6042">
        <v>57801</v>
      </c>
    </row>
    <row r="6043" spans="17:19" ht="12.75">
      <c r="Q6043" s="78" t="s">
        <v>8184</v>
      </c>
      <c r="R6043" s="75" t="s">
        <v>83</v>
      </c>
      <c r="S6043">
        <v>22104</v>
      </c>
    </row>
    <row r="6044" spans="17:19" ht="12.75">
      <c r="Q6044" s="78" t="s">
        <v>5899</v>
      </c>
      <c r="R6044" s="75" t="s">
        <v>13929</v>
      </c>
      <c r="S6044">
        <v>24701</v>
      </c>
    </row>
    <row r="6045" spans="17:19" ht="12.75">
      <c r="Q6045" s="78" t="s">
        <v>3489</v>
      </c>
      <c r="R6045" s="75" t="s">
        <v>12698</v>
      </c>
      <c r="S6045">
        <v>25401</v>
      </c>
    </row>
    <row r="6046" spans="17:19" ht="12.75">
      <c r="Q6046" s="78" t="s">
        <v>2666</v>
      </c>
      <c r="R6046" s="75" t="s">
        <v>11327</v>
      </c>
      <c r="S6046">
        <v>56201</v>
      </c>
    </row>
    <row r="6047" spans="17:19" ht="12.75">
      <c r="Q6047" s="78" t="s">
        <v>5900</v>
      </c>
      <c r="R6047" s="75" t="s">
        <v>84</v>
      </c>
      <c r="S6047">
        <v>24701</v>
      </c>
    </row>
    <row r="6048" spans="17:19" ht="12.75">
      <c r="Q6048" s="78" t="s">
        <v>5901</v>
      </c>
      <c r="R6048" s="75" t="s">
        <v>85</v>
      </c>
      <c r="S6048">
        <v>24701</v>
      </c>
    </row>
    <row r="6049" spans="17:19" ht="12.75">
      <c r="Q6049" s="78" t="s">
        <v>9682</v>
      </c>
      <c r="R6049" s="75" t="s">
        <v>86</v>
      </c>
      <c r="S6049">
        <v>51501</v>
      </c>
    </row>
    <row r="6050" spans="17:19" ht="12.75">
      <c r="Q6050" s="78" t="s">
        <v>10130</v>
      </c>
      <c r="R6050" s="75" t="s">
        <v>87</v>
      </c>
      <c r="S6050">
        <v>52301</v>
      </c>
    </row>
    <row r="6051" spans="17:19" ht="12.75">
      <c r="Q6051" s="78" t="s">
        <v>6087</v>
      </c>
      <c r="R6051" s="75" t="s">
        <v>88</v>
      </c>
      <c r="S6051">
        <v>56501</v>
      </c>
    </row>
    <row r="6052" spans="17:19" ht="12.75">
      <c r="Q6052" s="78" t="s">
        <v>6088</v>
      </c>
      <c r="R6052" s="75" t="s">
        <v>89</v>
      </c>
      <c r="S6052">
        <v>56501</v>
      </c>
    </row>
    <row r="6053" spans="17:19" ht="12.75">
      <c r="Q6053" s="78" t="s">
        <v>6089</v>
      </c>
      <c r="R6053" s="75" t="s">
        <v>90</v>
      </c>
      <c r="S6053">
        <v>56501</v>
      </c>
    </row>
    <row r="6054" spans="17:19" ht="12.75">
      <c r="Q6054" s="78" t="s">
        <v>6090</v>
      </c>
      <c r="R6054" s="75" t="s">
        <v>91</v>
      </c>
      <c r="S6054">
        <v>56501</v>
      </c>
    </row>
    <row r="6055" spans="17:19" ht="12.75">
      <c r="Q6055" s="78" t="s">
        <v>6091</v>
      </c>
      <c r="R6055" s="75" t="s">
        <v>92</v>
      </c>
      <c r="S6055">
        <v>56501</v>
      </c>
    </row>
    <row r="6056" spans="17:19" ht="12.75">
      <c r="Q6056" s="78" t="s">
        <v>10131</v>
      </c>
      <c r="R6056" s="75" t="s">
        <v>93</v>
      </c>
      <c r="S6056">
        <v>52301</v>
      </c>
    </row>
    <row r="6057" spans="17:19" ht="12.75">
      <c r="Q6057" s="78" t="s">
        <v>6092</v>
      </c>
      <c r="R6057" s="75" t="s">
        <v>94</v>
      </c>
      <c r="S6057">
        <v>56501</v>
      </c>
    </row>
    <row r="6058" spans="17:19" ht="12.75">
      <c r="Q6058" s="78" t="s">
        <v>6093</v>
      </c>
      <c r="R6058" s="75" t="s">
        <v>95</v>
      </c>
      <c r="S6058">
        <v>56501</v>
      </c>
    </row>
    <row r="6059" spans="17:19" ht="12.75">
      <c r="Q6059" s="78" t="s">
        <v>3382</v>
      </c>
      <c r="R6059" s="75" t="s">
        <v>96</v>
      </c>
      <c r="S6059">
        <v>56902</v>
      </c>
    </row>
    <row r="6060" spans="17:19" ht="12.75">
      <c r="Q6060" s="78" t="s">
        <v>3383</v>
      </c>
      <c r="R6060" s="75" t="s">
        <v>97</v>
      </c>
      <c r="S6060">
        <v>56902</v>
      </c>
    </row>
    <row r="6061" spans="17:19" ht="12.75">
      <c r="Q6061" s="78" t="s">
        <v>3384</v>
      </c>
      <c r="R6061" s="75" t="s">
        <v>98</v>
      </c>
      <c r="S6061">
        <v>56902</v>
      </c>
    </row>
    <row r="6062" spans="17:19" ht="12.75">
      <c r="Q6062" s="78" t="s">
        <v>9956</v>
      </c>
      <c r="R6062" s="75" t="s">
        <v>99</v>
      </c>
      <c r="S6062">
        <v>51901</v>
      </c>
    </row>
    <row r="6063" spans="17:19" ht="12.75">
      <c r="Q6063" s="78" t="s">
        <v>9996</v>
      </c>
      <c r="R6063" s="75" t="s">
        <v>100</v>
      </c>
      <c r="S6063">
        <v>52101</v>
      </c>
    </row>
    <row r="6064" spans="17:19" ht="12.75">
      <c r="Q6064" s="78" t="s">
        <v>3385</v>
      </c>
      <c r="R6064" s="75" t="s">
        <v>101</v>
      </c>
      <c r="S6064">
        <v>56902</v>
      </c>
    </row>
    <row r="6065" spans="17:19" ht="12.75">
      <c r="Q6065" s="78" t="s">
        <v>6945</v>
      </c>
      <c r="R6065" s="75" t="s">
        <v>102</v>
      </c>
      <c r="S6065">
        <v>29601</v>
      </c>
    </row>
    <row r="6066" spans="17:19" ht="12.75">
      <c r="Q6066" s="78" t="s">
        <v>9391</v>
      </c>
      <c r="R6066" s="75" t="s">
        <v>12774</v>
      </c>
      <c r="S6066">
        <v>29101</v>
      </c>
    </row>
    <row r="6067" spans="17:19" ht="12.75">
      <c r="Q6067" s="78" t="s">
        <v>2667</v>
      </c>
      <c r="R6067" s="75" t="s">
        <v>11328</v>
      </c>
      <c r="S6067">
        <v>56201</v>
      </c>
    </row>
    <row r="6068" spans="17:19" ht="12.75">
      <c r="Q6068" s="78" t="s">
        <v>8298</v>
      </c>
      <c r="R6068" s="75" t="s">
        <v>11982</v>
      </c>
      <c r="S6068">
        <v>22301</v>
      </c>
    </row>
    <row r="6069" spans="17:19" ht="12.75">
      <c r="Q6069" s="78" t="s">
        <v>3386</v>
      </c>
      <c r="R6069" s="75" t="s">
        <v>103</v>
      </c>
      <c r="S6069">
        <v>56902</v>
      </c>
    </row>
    <row r="6070" spans="17:19" ht="12.75">
      <c r="Q6070" s="78" t="s">
        <v>3387</v>
      </c>
      <c r="R6070" s="75" t="s">
        <v>104</v>
      </c>
      <c r="S6070">
        <v>56902</v>
      </c>
    </row>
    <row r="6071" spans="17:19" ht="12.75">
      <c r="Q6071" s="78" t="s">
        <v>2668</v>
      </c>
      <c r="R6071" s="75" t="s">
        <v>11329</v>
      </c>
      <c r="S6071">
        <v>56201</v>
      </c>
    </row>
    <row r="6072" spans="17:19" ht="12.75">
      <c r="Q6072" s="78" t="s">
        <v>9392</v>
      </c>
      <c r="R6072" s="75" t="s">
        <v>12775</v>
      </c>
      <c r="S6072">
        <v>29101</v>
      </c>
    </row>
    <row r="6073" spans="17:19" ht="12.75">
      <c r="Q6073" s="78" t="s">
        <v>3388</v>
      </c>
      <c r="R6073" s="75" t="s">
        <v>105</v>
      </c>
      <c r="S6073">
        <v>56902</v>
      </c>
    </row>
    <row r="6074" spans="17:19" ht="12.75">
      <c r="Q6074" s="78" t="s">
        <v>2837</v>
      </c>
      <c r="R6074" s="75" t="s">
        <v>11382</v>
      </c>
      <c r="S6074">
        <v>56301</v>
      </c>
    </row>
    <row r="6075" spans="17:19" ht="12.75">
      <c r="Q6075" s="78" t="s">
        <v>5785</v>
      </c>
      <c r="R6075" s="75" t="s">
        <v>13653</v>
      </c>
      <c r="S6075">
        <v>24601</v>
      </c>
    </row>
    <row r="6076" spans="17:19" ht="12.75">
      <c r="Q6076" s="78" t="s">
        <v>9683</v>
      </c>
      <c r="R6076" s="75" t="s">
        <v>106</v>
      </c>
      <c r="S6076">
        <v>51501</v>
      </c>
    </row>
    <row r="6077" spans="17:19" ht="12.75">
      <c r="Q6077" s="78" t="s">
        <v>5786</v>
      </c>
      <c r="R6077" s="75" t="s">
        <v>12429</v>
      </c>
      <c r="S6077">
        <v>24601</v>
      </c>
    </row>
    <row r="6078" spans="17:19" ht="12.75">
      <c r="Q6078" s="78" t="s">
        <v>3389</v>
      </c>
      <c r="R6078" s="75" t="s">
        <v>107</v>
      </c>
      <c r="S6078">
        <v>56902</v>
      </c>
    </row>
    <row r="6079" spans="17:19" ht="12.75">
      <c r="Q6079" s="78" t="s">
        <v>2669</v>
      </c>
      <c r="R6079" s="75" t="s">
        <v>108</v>
      </c>
      <c r="S6079">
        <v>56201</v>
      </c>
    </row>
    <row r="6080" spans="17:19" ht="12.75">
      <c r="Q6080" s="78" t="s">
        <v>2670</v>
      </c>
      <c r="R6080" s="75" t="s">
        <v>109</v>
      </c>
      <c r="S6080">
        <v>56201</v>
      </c>
    </row>
    <row r="6081" spans="17:19" ht="12.75">
      <c r="Q6081" s="79" t="s">
        <v>7731</v>
      </c>
      <c r="R6081" s="75" t="s">
        <v>110</v>
      </c>
      <c r="S6081">
        <v>53201</v>
      </c>
    </row>
    <row r="6082" spans="17:19" ht="12.75">
      <c r="Q6082" s="78" t="s">
        <v>3390</v>
      </c>
      <c r="R6082" s="75" t="s">
        <v>111</v>
      </c>
      <c r="S6082">
        <v>56902</v>
      </c>
    </row>
    <row r="6083" spans="17:19" ht="12.75">
      <c r="Q6083" s="78" t="s">
        <v>7965</v>
      </c>
      <c r="R6083" s="75" t="s">
        <v>112</v>
      </c>
      <c r="S6083">
        <v>56101</v>
      </c>
    </row>
    <row r="6084" spans="17:19" ht="12.75">
      <c r="Q6084" s="78" t="s">
        <v>8736</v>
      </c>
      <c r="R6084" s="75" t="s">
        <v>11035</v>
      </c>
      <c r="S6084">
        <v>56701</v>
      </c>
    </row>
    <row r="6085" spans="17:19" ht="12.75">
      <c r="Q6085" s="78" t="s">
        <v>3391</v>
      </c>
      <c r="R6085" s="75" t="s">
        <v>113</v>
      </c>
      <c r="S6085">
        <v>56902</v>
      </c>
    </row>
    <row r="6086" spans="17:19" ht="12.75">
      <c r="Q6086" s="79" t="s">
        <v>2254</v>
      </c>
      <c r="R6086" s="75" t="s">
        <v>114</v>
      </c>
      <c r="S6086">
        <v>53101</v>
      </c>
    </row>
    <row r="6087" spans="17:19" ht="12.75">
      <c r="Q6087" s="78" t="s">
        <v>2671</v>
      </c>
      <c r="R6087" s="75" t="s">
        <v>280</v>
      </c>
      <c r="S6087">
        <v>56201</v>
      </c>
    </row>
    <row r="6088" spans="17:19" ht="12.75">
      <c r="Q6088" s="79" t="s">
        <v>2255</v>
      </c>
      <c r="R6088" s="75" t="s">
        <v>281</v>
      </c>
      <c r="S6088">
        <v>53101</v>
      </c>
    </row>
    <row r="6089" spans="17:19" ht="12.75">
      <c r="Q6089" s="78" t="s">
        <v>3392</v>
      </c>
      <c r="R6089" s="75" t="s">
        <v>282</v>
      </c>
      <c r="S6089">
        <v>56902</v>
      </c>
    </row>
    <row r="6090" spans="17:19" ht="12.75">
      <c r="Q6090" s="78" t="s">
        <v>3393</v>
      </c>
      <c r="R6090" s="75" t="s">
        <v>283</v>
      </c>
      <c r="S6090">
        <v>56902</v>
      </c>
    </row>
    <row r="6091" spans="17:19" ht="12.75">
      <c r="Q6091" s="78" t="s">
        <v>3394</v>
      </c>
      <c r="R6091" s="75" t="s">
        <v>284</v>
      </c>
      <c r="S6091">
        <v>56902</v>
      </c>
    </row>
    <row r="6092" spans="17:19" ht="12.75">
      <c r="Q6092" s="78" t="s">
        <v>3395</v>
      </c>
      <c r="R6092" s="75" t="s">
        <v>285</v>
      </c>
      <c r="S6092">
        <v>56902</v>
      </c>
    </row>
    <row r="6093" spans="17:19" ht="12.75">
      <c r="Q6093" s="78" t="s">
        <v>3396</v>
      </c>
      <c r="R6093" s="75" t="s">
        <v>286</v>
      </c>
      <c r="S6093">
        <v>56902</v>
      </c>
    </row>
    <row r="6094" spans="17:19" ht="12.75">
      <c r="Q6094" s="78" t="s">
        <v>2672</v>
      </c>
      <c r="R6094" s="75" t="s">
        <v>287</v>
      </c>
      <c r="S6094">
        <v>56201</v>
      </c>
    </row>
    <row r="6095" spans="17:19" ht="12.75">
      <c r="Q6095" s="78" t="s">
        <v>3490</v>
      </c>
      <c r="R6095" s="75" t="s">
        <v>12699</v>
      </c>
      <c r="S6095">
        <v>25401</v>
      </c>
    </row>
    <row r="6096" spans="17:19" ht="12.75">
      <c r="Q6096" s="78" t="s">
        <v>3491</v>
      </c>
      <c r="R6096" s="75" t="s">
        <v>12700</v>
      </c>
      <c r="S6096">
        <v>25401</v>
      </c>
    </row>
    <row r="6097" spans="17:19" ht="12.75">
      <c r="Q6097" s="78" t="s">
        <v>7732</v>
      </c>
      <c r="R6097" s="75" t="s">
        <v>288</v>
      </c>
      <c r="S6097">
        <v>53201</v>
      </c>
    </row>
    <row r="6098" spans="17:19" ht="12.75">
      <c r="Q6098" s="78" t="s">
        <v>7733</v>
      </c>
      <c r="R6098" s="75" t="s">
        <v>289</v>
      </c>
      <c r="S6098">
        <v>53201</v>
      </c>
    </row>
    <row r="6099" spans="17:19" ht="12.75">
      <c r="Q6099" s="78" t="s">
        <v>3397</v>
      </c>
      <c r="R6099" s="75" t="s">
        <v>290</v>
      </c>
      <c r="S6099">
        <v>56902</v>
      </c>
    </row>
    <row r="6100" spans="17:19" ht="12.75">
      <c r="Q6100" s="78" t="s">
        <v>6946</v>
      </c>
      <c r="R6100" s="75" t="s">
        <v>291</v>
      </c>
      <c r="S6100">
        <v>29601</v>
      </c>
    </row>
    <row r="6101" spans="17:19" ht="12.75">
      <c r="Q6101" s="78" t="s">
        <v>3398</v>
      </c>
      <c r="R6101" s="75" t="s">
        <v>292</v>
      </c>
      <c r="S6101">
        <v>56902</v>
      </c>
    </row>
    <row r="6102" spans="17:19" ht="12.75">
      <c r="Q6102" s="78" t="s">
        <v>5902</v>
      </c>
      <c r="R6102" s="75" t="s">
        <v>12630</v>
      </c>
      <c r="S6102">
        <v>24701</v>
      </c>
    </row>
    <row r="6103" spans="17:19" ht="12.75">
      <c r="Q6103" s="78" t="s">
        <v>5903</v>
      </c>
      <c r="R6103" s="75" t="s">
        <v>12656</v>
      </c>
      <c r="S6103">
        <v>24701</v>
      </c>
    </row>
    <row r="6104" spans="17:19" ht="12.75">
      <c r="Q6104" s="78" t="s">
        <v>6028</v>
      </c>
      <c r="R6104" s="75" t="s">
        <v>13930</v>
      </c>
      <c r="S6104">
        <v>24901</v>
      </c>
    </row>
    <row r="6105" spans="17:19" ht="12.75">
      <c r="Q6105" s="78" t="s">
        <v>8299</v>
      </c>
      <c r="R6105" s="75" t="s">
        <v>12580</v>
      </c>
      <c r="S6105">
        <v>22301</v>
      </c>
    </row>
    <row r="6106" spans="17:19" ht="12.75">
      <c r="Q6106" s="78" t="s">
        <v>8339</v>
      </c>
      <c r="R6106" s="75" t="s">
        <v>12720</v>
      </c>
      <c r="S6106">
        <v>24201</v>
      </c>
    </row>
    <row r="6107" spans="17:19" ht="12.75">
      <c r="Q6107" s="78" t="s">
        <v>3399</v>
      </c>
      <c r="R6107" s="75" t="s">
        <v>293</v>
      </c>
      <c r="S6107">
        <v>56902</v>
      </c>
    </row>
    <row r="6108" spans="17:19" ht="12.75">
      <c r="Q6108" s="78" t="s">
        <v>8300</v>
      </c>
      <c r="R6108" s="75" t="s">
        <v>12581</v>
      </c>
      <c r="S6108">
        <v>22301</v>
      </c>
    </row>
    <row r="6109" spans="17:19" ht="12.75">
      <c r="Q6109" s="78" t="s">
        <v>8301</v>
      </c>
      <c r="R6109" s="75" t="s">
        <v>12582</v>
      </c>
      <c r="S6109">
        <v>22301</v>
      </c>
    </row>
    <row r="6110" spans="17:19" ht="12.75">
      <c r="Q6110" s="78" t="s">
        <v>9957</v>
      </c>
      <c r="R6110" s="75" t="s">
        <v>11095</v>
      </c>
      <c r="S6110">
        <v>51901</v>
      </c>
    </row>
    <row r="6111" spans="17:19" ht="12.75">
      <c r="Q6111" s="78" t="s">
        <v>10050</v>
      </c>
      <c r="R6111" s="75" t="s">
        <v>294</v>
      </c>
      <c r="S6111">
        <v>52201</v>
      </c>
    </row>
    <row r="6112" spans="17:19" ht="12.75">
      <c r="Q6112" s="78" t="s">
        <v>7734</v>
      </c>
      <c r="R6112" s="75" t="s">
        <v>295</v>
      </c>
      <c r="S6112">
        <v>53201</v>
      </c>
    </row>
    <row r="6113" spans="17:19" ht="12.75">
      <c r="Q6113" s="79" t="s">
        <v>7735</v>
      </c>
      <c r="R6113" s="75" t="s">
        <v>296</v>
      </c>
      <c r="S6113">
        <v>53201</v>
      </c>
    </row>
    <row r="6114" spans="17:19" ht="12.75">
      <c r="Q6114" s="78" t="s">
        <v>7736</v>
      </c>
      <c r="R6114" s="75" t="s">
        <v>297</v>
      </c>
      <c r="S6114">
        <v>53201</v>
      </c>
    </row>
    <row r="6115" spans="17:19" ht="12.75">
      <c r="Q6115" s="78" t="s">
        <v>7737</v>
      </c>
      <c r="R6115" s="75" t="s">
        <v>298</v>
      </c>
      <c r="S6115">
        <v>53201</v>
      </c>
    </row>
    <row r="6116" spans="17:19" ht="12.75">
      <c r="Q6116" s="79" t="s">
        <v>7738</v>
      </c>
      <c r="R6116" s="75" t="s">
        <v>299</v>
      </c>
      <c r="S6116">
        <v>53201</v>
      </c>
    </row>
    <row r="6117" spans="17:19" ht="12.75">
      <c r="Q6117" s="79" t="s">
        <v>7739</v>
      </c>
      <c r="R6117" s="75" t="s">
        <v>300</v>
      </c>
      <c r="S6117">
        <v>53201</v>
      </c>
    </row>
    <row r="6118" spans="17:19" ht="12.75">
      <c r="Q6118" s="78" t="s">
        <v>7740</v>
      </c>
      <c r="R6118" s="75" t="s">
        <v>301</v>
      </c>
      <c r="S6118">
        <v>53201</v>
      </c>
    </row>
    <row r="6119" spans="17:19" ht="12.75">
      <c r="Q6119" s="78" t="s">
        <v>7741</v>
      </c>
      <c r="R6119" s="75" t="s">
        <v>302</v>
      </c>
      <c r="S6119">
        <v>53201</v>
      </c>
    </row>
    <row r="6120" spans="17:19" ht="12.75">
      <c r="Q6120" s="78" t="s">
        <v>7742</v>
      </c>
      <c r="R6120" s="75" t="s">
        <v>303</v>
      </c>
      <c r="S6120">
        <v>53201</v>
      </c>
    </row>
    <row r="6121" spans="17:19" ht="12.75">
      <c r="Q6121" s="78" t="s">
        <v>7743</v>
      </c>
      <c r="R6121" s="75" t="s">
        <v>304</v>
      </c>
      <c r="S6121">
        <v>53201</v>
      </c>
    </row>
    <row r="6122" spans="17:19" ht="12.75">
      <c r="Q6122" s="78" t="s">
        <v>7744</v>
      </c>
      <c r="R6122" s="75" t="s">
        <v>1262</v>
      </c>
      <c r="S6122">
        <v>53201</v>
      </c>
    </row>
    <row r="6123" spans="17:19" ht="12.75">
      <c r="Q6123" s="78" t="s">
        <v>7745</v>
      </c>
      <c r="R6123" s="75" t="s">
        <v>1263</v>
      </c>
      <c r="S6123">
        <v>53201</v>
      </c>
    </row>
    <row r="6124" spans="17:19" ht="12.75">
      <c r="Q6124" s="78" t="s">
        <v>9393</v>
      </c>
      <c r="R6124" s="75" t="s">
        <v>12776</v>
      </c>
      <c r="S6124">
        <v>29101</v>
      </c>
    </row>
    <row r="6125" spans="17:19" ht="12.75">
      <c r="Q6125" s="78" t="s">
        <v>9394</v>
      </c>
      <c r="R6125" s="75" t="s">
        <v>12777</v>
      </c>
      <c r="S6125">
        <v>29101</v>
      </c>
    </row>
    <row r="6126" spans="17:19" ht="12.75">
      <c r="Q6126" s="78" t="s">
        <v>7746</v>
      </c>
      <c r="R6126" s="75" t="s">
        <v>1264</v>
      </c>
      <c r="S6126">
        <v>53201</v>
      </c>
    </row>
    <row r="6127" spans="17:19" ht="12.75">
      <c r="Q6127" s="78" t="s">
        <v>7747</v>
      </c>
      <c r="R6127" s="75" t="s">
        <v>1265</v>
      </c>
      <c r="S6127">
        <v>53201</v>
      </c>
    </row>
    <row r="6128" spans="17:19" ht="12.75">
      <c r="Q6128" s="79" t="s">
        <v>7748</v>
      </c>
      <c r="R6128" s="75" t="s">
        <v>1266</v>
      </c>
      <c r="S6128">
        <v>53201</v>
      </c>
    </row>
    <row r="6129" spans="17:19" ht="12.75">
      <c r="Q6129" s="79" t="s">
        <v>7749</v>
      </c>
      <c r="R6129" s="75" t="s">
        <v>1267</v>
      </c>
      <c r="S6129">
        <v>53201</v>
      </c>
    </row>
    <row r="6130" spans="17:19" ht="12.75">
      <c r="Q6130" s="78" t="s">
        <v>7750</v>
      </c>
      <c r="R6130" s="75" t="s">
        <v>1268</v>
      </c>
      <c r="S6130">
        <v>53201</v>
      </c>
    </row>
    <row r="6131" spans="17:19" ht="12.75">
      <c r="Q6131" s="78" t="s">
        <v>7751</v>
      </c>
      <c r="R6131" s="75" t="s">
        <v>1269</v>
      </c>
      <c r="S6131">
        <v>53201</v>
      </c>
    </row>
    <row r="6132" spans="17:19" ht="12.75">
      <c r="Q6132" s="78" t="s">
        <v>7752</v>
      </c>
      <c r="R6132" s="75" t="s">
        <v>1270</v>
      </c>
      <c r="S6132">
        <v>53201</v>
      </c>
    </row>
    <row r="6133" spans="17:19" ht="12.75">
      <c r="Q6133" s="78" t="s">
        <v>7753</v>
      </c>
      <c r="R6133" s="75" t="s">
        <v>1271</v>
      </c>
      <c r="S6133">
        <v>53201</v>
      </c>
    </row>
    <row r="6134" spans="17:19" ht="12.75">
      <c r="Q6134" s="79" t="s">
        <v>7754</v>
      </c>
      <c r="R6134" s="75" t="s">
        <v>1272</v>
      </c>
      <c r="S6134">
        <v>53201</v>
      </c>
    </row>
    <row r="6135" spans="17:19" ht="12.75">
      <c r="Q6135" s="78" t="s">
        <v>7755</v>
      </c>
      <c r="R6135" s="75" t="s">
        <v>1273</v>
      </c>
      <c r="S6135">
        <v>53201</v>
      </c>
    </row>
    <row r="6136" spans="17:19" ht="12.75">
      <c r="Q6136" s="79" t="s">
        <v>7756</v>
      </c>
      <c r="R6136" s="75" t="s">
        <v>1274</v>
      </c>
      <c r="S6136">
        <v>53201</v>
      </c>
    </row>
    <row r="6137" spans="17:19" ht="12.75">
      <c r="Q6137" s="79" t="s">
        <v>7757</v>
      </c>
      <c r="R6137" s="75" t="s">
        <v>1275</v>
      </c>
      <c r="S6137">
        <v>53201</v>
      </c>
    </row>
    <row r="6138" spans="17:19" ht="12.75">
      <c r="Q6138" s="78" t="s">
        <v>7758</v>
      </c>
      <c r="R6138" s="75" t="s">
        <v>1276</v>
      </c>
      <c r="S6138">
        <v>53201</v>
      </c>
    </row>
    <row r="6139" spans="17:19" ht="12.75">
      <c r="Q6139" s="79" t="s">
        <v>7759</v>
      </c>
      <c r="R6139" s="75" t="s">
        <v>1277</v>
      </c>
      <c r="S6139">
        <v>53201</v>
      </c>
    </row>
    <row r="6140" spans="17:19" ht="12.75">
      <c r="Q6140" s="78" t="s">
        <v>7760</v>
      </c>
      <c r="R6140" s="75" t="s">
        <v>1278</v>
      </c>
      <c r="S6140">
        <v>53201</v>
      </c>
    </row>
    <row r="6141" spans="17:19" ht="12.75">
      <c r="Q6141" s="78" t="s">
        <v>7761</v>
      </c>
      <c r="R6141" s="75" t="s">
        <v>1279</v>
      </c>
      <c r="S6141">
        <v>53201</v>
      </c>
    </row>
    <row r="6142" spans="17:19" ht="12.75">
      <c r="Q6142" s="78" t="s">
        <v>7762</v>
      </c>
      <c r="R6142" s="75" t="s">
        <v>1280</v>
      </c>
      <c r="S6142">
        <v>53201</v>
      </c>
    </row>
    <row r="6143" spans="17:19" ht="12.75">
      <c r="Q6143" s="79" t="s">
        <v>7763</v>
      </c>
      <c r="R6143" s="75" t="s">
        <v>1281</v>
      </c>
      <c r="S6143">
        <v>53201</v>
      </c>
    </row>
    <row r="6144" spans="17:19" ht="12.75">
      <c r="Q6144" s="78" t="s">
        <v>7764</v>
      </c>
      <c r="R6144" s="75" t="s">
        <v>1282</v>
      </c>
      <c r="S6144">
        <v>53201</v>
      </c>
    </row>
    <row r="6145" spans="17:19" ht="12.75">
      <c r="Q6145" s="79" t="s">
        <v>7765</v>
      </c>
      <c r="R6145" s="75" t="s">
        <v>1283</v>
      </c>
      <c r="S6145">
        <v>53201</v>
      </c>
    </row>
    <row r="6146" spans="17:19" ht="12.75">
      <c r="Q6146" s="78" t="s">
        <v>7766</v>
      </c>
      <c r="R6146" s="75" t="s">
        <v>1284</v>
      </c>
      <c r="S6146">
        <v>53201</v>
      </c>
    </row>
    <row r="6147" spans="17:19" ht="12.75">
      <c r="Q6147" s="79" t="s">
        <v>7767</v>
      </c>
      <c r="R6147" s="75" t="s">
        <v>1285</v>
      </c>
      <c r="S6147">
        <v>53201</v>
      </c>
    </row>
    <row r="6148" spans="17:19" ht="12.75">
      <c r="Q6148" s="78" t="s">
        <v>7768</v>
      </c>
      <c r="R6148" s="75" t="s">
        <v>1286</v>
      </c>
      <c r="S6148">
        <v>53201</v>
      </c>
    </row>
    <row r="6149" spans="17:19" ht="12.75">
      <c r="Q6149" s="79" t="s">
        <v>7769</v>
      </c>
      <c r="R6149" s="75" t="s">
        <v>1287</v>
      </c>
      <c r="S6149">
        <v>53201</v>
      </c>
    </row>
    <row r="6150" spans="17:19" ht="12.75">
      <c r="Q6150" s="79" t="s">
        <v>7770</v>
      </c>
      <c r="R6150" s="75" t="s">
        <v>1288</v>
      </c>
      <c r="S6150">
        <v>53201</v>
      </c>
    </row>
    <row r="6151" spans="17:19" ht="12.75">
      <c r="Q6151" s="78" t="s">
        <v>9395</v>
      </c>
      <c r="R6151" s="75" t="s">
        <v>12778</v>
      </c>
      <c r="S6151">
        <v>29101</v>
      </c>
    </row>
    <row r="6152" spans="17:19" ht="12.75">
      <c r="Q6152" s="79" t="s">
        <v>7771</v>
      </c>
      <c r="R6152" s="75" t="s">
        <v>1289</v>
      </c>
      <c r="S6152">
        <v>53201</v>
      </c>
    </row>
    <row r="6153" spans="17:19" ht="12.75">
      <c r="Q6153" s="78" t="s">
        <v>9396</v>
      </c>
      <c r="R6153" s="75" t="s">
        <v>12779</v>
      </c>
      <c r="S6153">
        <v>29101</v>
      </c>
    </row>
    <row r="6154" spans="17:19" ht="12.75">
      <c r="Q6154" s="79" t="s">
        <v>7772</v>
      </c>
      <c r="R6154" s="75" t="s">
        <v>1290</v>
      </c>
      <c r="S6154">
        <v>53201</v>
      </c>
    </row>
    <row r="6155" spans="17:19" ht="12.75">
      <c r="Q6155" s="78" t="s">
        <v>7881</v>
      </c>
      <c r="R6155" s="75" t="s">
        <v>9648</v>
      </c>
      <c r="S6155">
        <v>54303</v>
      </c>
    </row>
    <row r="6156" spans="17:19" ht="12.75">
      <c r="Q6156" s="78" t="s">
        <v>7773</v>
      </c>
      <c r="R6156" s="75" t="s">
        <v>1291</v>
      </c>
      <c r="S6156">
        <v>53201</v>
      </c>
    </row>
    <row r="6157" spans="17:19" ht="12.75">
      <c r="Q6157" s="78" t="s">
        <v>7774</v>
      </c>
      <c r="R6157" s="75" t="s">
        <v>1292</v>
      </c>
      <c r="S6157">
        <v>53201</v>
      </c>
    </row>
    <row r="6158" spans="17:19" ht="12.75">
      <c r="Q6158" s="78" t="s">
        <v>7775</v>
      </c>
      <c r="R6158" s="75" t="s">
        <v>1293</v>
      </c>
      <c r="S6158">
        <v>53201</v>
      </c>
    </row>
    <row r="6159" spans="17:19" ht="12.75">
      <c r="Q6159" s="78" t="s">
        <v>7776</v>
      </c>
      <c r="R6159" s="75" t="s">
        <v>1294</v>
      </c>
      <c r="S6159">
        <v>53201</v>
      </c>
    </row>
    <row r="6160" spans="17:19" ht="12.75">
      <c r="Q6160" s="78" t="s">
        <v>7777</v>
      </c>
      <c r="R6160" s="75" t="s">
        <v>1295</v>
      </c>
      <c r="S6160">
        <v>53201</v>
      </c>
    </row>
    <row r="6161" spans="17:19" ht="12.75">
      <c r="Q6161" s="78" t="s">
        <v>7778</v>
      </c>
      <c r="R6161" s="75" t="s">
        <v>1296</v>
      </c>
      <c r="S6161">
        <v>53201</v>
      </c>
    </row>
    <row r="6162" spans="17:19" ht="12.75">
      <c r="Q6162" s="78" t="s">
        <v>7779</v>
      </c>
      <c r="R6162" s="75" t="s">
        <v>1297</v>
      </c>
      <c r="S6162">
        <v>53201</v>
      </c>
    </row>
    <row r="6163" spans="17:19" ht="12.75">
      <c r="Q6163" s="78" t="s">
        <v>7780</v>
      </c>
      <c r="R6163" s="75" t="s">
        <v>1298</v>
      </c>
      <c r="S6163">
        <v>53201</v>
      </c>
    </row>
    <row r="6164" spans="17:19" ht="12.75">
      <c r="Q6164" s="78" t="s">
        <v>7781</v>
      </c>
      <c r="R6164" s="75" t="s">
        <v>1299</v>
      </c>
      <c r="S6164">
        <v>53201</v>
      </c>
    </row>
    <row r="6165" spans="17:19" ht="12.75">
      <c r="Q6165" s="78" t="s">
        <v>7782</v>
      </c>
      <c r="R6165" s="75" t="s">
        <v>1300</v>
      </c>
      <c r="S6165">
        <v>53201</v>
      </c>
    </row>
    <row r="6166" spans="17:19" ht="12.75">
      <c r="Q6166" s="78" t="s">
        <v>7783</v>
      </c>
      <c r="R6166" s="75" t="s">
        <v>1301</v>
      </c>
      <c r="S6166">
        <v>53201</v>
      </c>
    </row>
    <row r="6167" spans="17:19" ht="12.75">
      <c r="Q6167" s="78" t="s">
        <v>10371</v>
      </c>
      <c r="R6167" s="75" t="s">
        <v>1302</v>
      </c>
      <c r="S6167">
        <v>21101</v>
      </c>
    </row>
    <row r="6168" spans="17:19" ht="12.75">
      <c r="Q6168" s="78" t="s">
        <v>7118</v>
      </c>
      <c r="R6168" s="75" t="s">
        <v>1303</v>
      </c>
      <c r="S6168" s="64">
        <v>51301</v>
      </c>
    </row>
    <row r="6169" spans="17:19" ht="12.75">
      <c r="Q6169" s="78" t="s">
        <v>9439</v>
      </c>
      <c r="R6169" s="75" t="s">
        <v>11983</v>
      </c>
      <c r="S6169">
        <v>29201</v>
      </c>
    </row>
    <row r="6170" spans="17:19" ht="12.75">
      <c r="Q6170" s="78" t="s">
        <v>5787</v>
      </c>
      <c r="R6170" s="75" t="s">
        <v>13654</v>
      </c>
      <c r="S6170">
        <v>24601</v>
      </c>
    </row>
    <row r="6171" spans="17:19" ht="12.75">
      <c r="Q6171" s="78" t="s">
        <v>9958</v>
      </c>
      <c r="R6171" s="75" t="s">
        <v>10890</v>
      </c>
      <c r="S6171">
        <v>51901</v>
      </c>
    </row>
    <row r="6172" spans="17:19" ht="12.75">
      <c r="Q6172" s="79" t="s">
        <v>2256</v>
      </c>
      <c r="R6172" s="75" t="s">
        <v>1304</v>
      </c>
      <c r="S6172">
        <v>53101</v>
      </c>
    </row>
    <row r="6173" spans="17:19" ht="12.75">
      <c r="Q6173" s="78" t="s">
        <v>5904</v>
      </c>
      <c r="R6173" s="75" t="s">
        <v>13931</v>
      </c>
      <c r="S6173">
        <v>24701</v>
      </c>
    </row>
    <row r="6174" spans="17:19" ht="12.75">
      <c r="Q6174" s="78" t="s">
        <v>5905</v>
      </c>
      <c r="R6174" s="75" t="s">
        <v>12859</v>
      </c>
      <c r="S6174">
        <v>24701</v>
      </c>
    </row>
    <row r="6175" spans="17:19" ht="12.75">
      <c r="Q6175" s="78" t="s">
        <v>2257</v>
      </c>
      <c r="R6175" s="75" t="s">
        <v>1305</v>
      </c>
      <c r="S6175">
        <v>53101</v>
      </c>
    </row>
    <row r="6176" spans="17:19" ht="12.75">
      <c r="Q6176" s="78" t="s">
        <v>2673</v>
      </c>
      <c r="R6176" s="75" t="s">
        <v>1306</v>
      </c>
      <c r="S6176">
        <v>56201</v>
      </c>
    </row>
    <row r="6177" spans="17:19" ht="12.75">
      <c r="Q6177" s="78" t="s">
        <v>3400</v>
      </c>
      <c r="R6177" s="75" t="s">
        <v>1307</v>
      </c>
      <c r="S6177">
        <v>56902</v>
      </c>
    </row>
    <row r="6178" spans="17:19" ht="12.75">
      <c r="Q6178" s="78" t="s">
        <v>5906</v>
      </c>
      <c r="R6178" s="75" t="s">
        <v>12858</v>
      </c>
      <c r="S6178">
        <v>24701</v>
      </c>
    </row>
    <row r="6179" spans="17:19" ht="12.75">
      <c r="Q6179" s="78" t="s">
        <v>7119</v>
      </c>
      <c r="R6179" s="75" t="s">
        <v>1308</v>
      </c>
      <c r="S6179" s="64">
        <v>51301</v>
      </c>
    </row>
    <row r="6180" spans="17:19" ht="12.75">
      <c r="Q6180" s="78" t="s">
        <v>10435</v>
      </c>
      <c r="R6180" s="75" t="s">
        <v>1309</v>
      </c>
      <c r="S6180">
        <v>21401</v>
      </c>
    </row>
    <row r="6181" spans="17:19" ht="12.75">
      <c r="Q6181" s="78" t="s">
        <v>10436</v>
      </c>
      <c r="R6181" s="75" t="s">
        <v>1310</v>
      </c>
      <c r="S6181">
        <v>21401</v>
      </c>
    </row>
    <row r="6182" spans="17:19" ht="12.75">
      <c r="Q6182" s="78" t="s">
        <v>10372</v>
      </c>
      <c r="R6182" s="75" t="s">
        <v>1311</v>
      </c>
      <c r="S6182">
        <v>21101</v>
      </c>
    </row>
    <row r="6183" spans="17:19" ht="12.75">
      <c r="Q6183" s="78" t="s">
        <v>10373</v>
      </c>
      <c r="R6183" s="75" t="s">
        <v>1312</v>
      </c>
      <c r="S6183">
        <v>21101</v>
      </c>
    </row>
    <row r="6184" spans="17:19" ht="12.75">
      <c r="Q6184" s="78" t="s">
        <v>10374</v>
      </c>
      <c r="R6184" s="75" t="s">
        <v>1313</v>
      </c>
      <c r="S6184">
        <v>21101</v>
      </c>
    </row>
    <row r="6185" spans="17:19" ht="12.75">
      <c r="Q6185" s="78" t="s">
        <v>10375</v>
      </c>
      <c r="R6185" s="75" t="s">
        <v>1314</v>
      </c>
      <c r="S6185">
        <v>21101</v>
      </c>
    </row>
    <row r="6186" spans="17:19" ht="12.75">
      <c r="Q6186" s="78" t="s">
        <v>10376</v>
      </c>
      <c r="R6186" s="75" t="s">
        <v>13817</v>
      </c>
      <c r="S6186">
        <v>21101</v>
      </c>
    </row>
    <row r="6187" spans="17:19" ht="12.75">
      <c r="Q6187" s="78" t="s">
        <v>3492</v>
      </c>
      <c r="R6187" s="75" t="s">
        <v>11525</v>
      </c>
      <c r="S6187">
        <v>25401</v>
      </c>
    </row>
    <row r="6188" spans="17:19" ht="12.75">
      <c r="Q6188" s="78" t="s">
        <v>10377</v>
      </c>
      <c r="R6188" s="75" t="s">
        <v>1315</v>
      </c>
      <c r="S6188">
        <v>21101</v>
      </c>
    </row>
    <row r="6189" spans="17:19" ht="12.75">
      <c r="Q6189" s="78" t="s">
        <v>10378</v>
      </c>
      <c r="R6189" s="75" t="s">
        <v>1316</v>
      </c>
      <c r="S6189">
        <v>21101</v>
      </c>
    </row>
    <row r="6190" spans="17:19" ht="12.75">
      <c r="Q6190" s="78" t="s">
        <v>10379</v>
      </c>
      <c r="R6190" s="75" t="s">
        <v>1317</v>
      </c>
      <c r="S6190">
        <v>21101</v>
      </c>
    </row>
    <row r="6191" spans="17:19" ht="12.75">
      <c r="Q6191" s="78" t="s">
        <v>3401</v>
      </c>
      <c r="R6191" s="75" t="s">
        <v>1318</v>
      </c>
      <c r="S6191">
        <v>56902</v>
      </c>
    </row>
    <row r="6192" spans="17:19" ht="12.75">
      <c r="Q6192" s="78" t="s">
        <v>3493</v>
      </c>
      <c r="R6192" s="75" t="s">
        <v>12327</v>
      </c>
      <c r="S6192">
        <v>25401</v>
      </c>
    </row>
    <row r="6193" spans="17:19" ht="12.75">
      <c r="Q6193" s="78" t="s">
        <v>3494</v>
      </c>
      <c r="R6193" s="75" t="s">
        <v>12701</v>
      </c>
      <c r="S6193">
        <v>25401</v>
      </c>
    </row>
    <row r="6194" spans="17:19" ht="12.75">
      <c r="Q6194" s="78" t="s">
        <v>6094</v>
      </c>
      <c r="R6194" s="75" t="s">
        <v>1319</v>
      </c>
      <c r="S6194">
        <v>56501</v>
      </c>
    </row>
    <row r="6195" spans="17:19" ht="12.75">
      <c r="Q6195" s="78" t="s">
        <v>6095</v>
      </c>
      <c r="R6195" s="75" t="s">
        <v>1320</v>
      </c>
      <c r="S6195">
        <v>56501</v>
      </c>
    </row>
    <row r="6196" spans="17:19" ht="12.75">
      <c r="Q6196" s="78" t="s">
        <v>2838</v>
      </c>
      <c r="R6196" s="75" t="s">
        <v>11045</v>
      </c>
      <c r="S6196">
        <v>56301</v>
      </c>
    </row>
    <row r="6197" spans="17:19" ht="12.75">
      <c r="Q6197" s="78" t="s">
        <v>2839</v>
      </c>
      <c r="R6197" s="75" t="s">
        <v>11044</v>
      </c>
      <c r="S6197">
        <v>56301</v>
      </c>
    </row>
    <row r="6198" spans="17:19" ht="12.75">
      <c r="Q6198" s="78" t="s">
        <v>3495</v>
      </c>
      <c r="R6198" s="75" t="s">
        <v>12328</v>
      </c>
      <c r="S6198">
        <v>25401</v>
      </c>
    </row>
    <row r="6199" spans="17:19" ht="12.75">
      <c r="Q6199" s="78" t="s">
        <v>9959</v>
      </c>
      <c r="R6199" s="75" t="s">
        <v>1321</v>
      </c>
      <c r="S6199">
        <v>51901</v>
      </c>
    </row>
    <row r="6200" spans="17:19" ht="12.75">
      <c r="Q6200" s="78" t="s">
        <v>6947</v>
      </c>
      <c r="R6200" s="75" t="s">
        <v>1322</v>
      </c>
      <c r="S6200">
        <v>29601</v>
      </c>
    </row>
    <row r="6201" spans="17:19" ht="12.75">
      <c r="Q6201" s="78" t="s">
        <v>3591</v>
      </c>
      <c r="R6201" s="75" t="s">
        <v>11545</v>
      </c>
      <c r="S6201">
        <v>25501</v>
      </c>
    </row>
    <row r="6202" spans="17:19" ht="12.75">
      <c r="Q6202" s="78" t="s">
        <v>3496</v>
      </c>
      <c r="R6202" s="75" t="s">
        <v>1323</v>
      </c>
      <c r="S6202">
        <v>25401</v>
      </c>
    </row>
    <row r="6203" spans="17:19" ht="12.75">
      <c r="Q6203" s="78" t="s">
        <v>3497</v>
      </c>
      <c r="R6203" s="75" t="s">
        <v>12329</v>
      </c>
      <c r="S6203">
        <v>25401</v>
      </c>
    </row>
    <row r="6204" spans="17:19" ht="12.75">
      <c r="Q6204" s="78" t="s">
        <v>3498</v>
      </c>
      <c r="R6204" s="75" t="s">
        <v>1324</v>
      </c>
      <c r="S6204">
        <v>25401</v>
      </c>
    </row>
    <row r="6205" spans="17:19" ht="12.75">
      <c r="Q6205" s="78" t="s">
        <v>10380</v>
      </c>
      <c r="R6205" s="75" t="s">
        <v>13818</v>
      </c>
      <c r="S6205">
        <v>21101</v>
      </c>
    </row>
    <row r="6206" spans="17:19" ht="12.75">
      <c r="Q6206" s="78" t="s">
        <v>9397</v>
      </c>
      <c r="R6206" s="75" t="s">
        <v>12829</v>
      </c>
      <c r="S6206">
        <v>29101</v>
      </c>
    </row>
    <row r="6207" spans="17:19" ht="12.75">
      <c r="Q6207" s="78" t="s">
        <v>3402</v>
      </c>
      <c r="R6207" s="75" t="s">
        <v>1325</v>
      </c>
      <c r="S6207">
        <v>56902</v>
      </c>
    </row>
    <row r="6208" spans="17:19" ht="12.75">
      <c r="Q6208" s="78" t="s">
        <v>6666</v>
      </c>
      <c r="R6208" s="75" t="s">
        <v>12751</v>
      </c>
      <c r="S6208">
        <v>27501</v>
      </c>
    </row>
    <row r="6209" spans="17:19" ht="12.75">
      <c r="Q6209" s="78" t="s">
        <v>10381</v>
      </c>
      <c r="R6209" s="75" t="s">
        <v>11878</v>
      </c>
      <c r="S6209">
        <v>21101</v>
      </c>
    </row>
    <row r="6210" spans="17:19" ht="12.75">
      <c r="Q6210" s="78" t="s">
        <v>3499</v>
      </c>
      <c r="R6210" s="75" t="s">
        <v>12330</v>
      </c>
      <c r="S6210">
        <v>25401</v>
      </c>
    </row>
    <row r="6211" spans="17:19" ht="12.75">
      <c r="Q6211" s="78" t="s">
        <v>10510</v>
      </c>
      <c r="R6211" s="75" t="s">
        <v>11879</v>
      </c>
      <c r="S6211">
        <v>21601</v>
      </c>
    </row>
    <row r="6212" spans="17:19" ht="12.75">
      <c r="Q6212" s="78" t="s">
        <v>10511</v>
      </c>
      <c r="R6212" s="75" t="s">
        <v>11611</v>
      </c>
      <c r="S6212">
        <v>21601</v>
      </c>
    </row>
    <row r="6213" spans="17:19" ht="12.75">
      <c r="Q6213" s="78" t="s">
        <v>9997</v>
      </c>
      <c r="R6213" s="75" t="s">
        <v>1326</v>
      </c>
      <c r="S6213">
        <v>52101</v>
      </c>
    </row>
    <row r="6214" spans="17:19" ht="12.75">
      <c r="Q6214" s="78" t="s">
        <v>9998</v>
      </c>
      <c r="R6214" s="75" t="s">
        <v>1327</v>
      </c>
      <c r="S6214">
        <v>52101</v>
      </c>
    </row>
    <row r="6215" spans="17:19" ht="12.75">
      <c r="Q6215" s="78" t="s">
        <v>6538</v>
      </c>
      <c r="R6215" s="75" t="s">
        <v>1328</v>
      </c>
      <c r="S6215">
        <v>27101</v>
      </c>
    </row>
    <row r="6216" spans="17:19" ht="12.75">
      <c r="Q6216" s="78" t="s">
        <v>9960</v>
      </c>
      <c r="R6216" s="75" t="s">
        <v>11441</v>
      </c>
      <c r="S6216">
        <v>51901</v>
      </c>
    </row>
    <row r="6217" spans="17:19" ht="12.75">
      <c r="Q6217" s="78" t="s">
        <v>5907</v>
      </c>
      <c r="R6217" s="75" t="s">
        <v>12621</v>
      </c>
      <c r="S6217">
        <v>24701</v>
      </c>
    </row>
    <row r="6218" spans="17:19" ht="12.75">
      <c r="Q6218" s="78" t="s">
        <v>5908</v>
      </c>
      <c r="R6218" s="75" t="s">
        <v>12622</v>
      </c>
      <c r="S6218">
        <v>24701</v>
      </c>
    </row>
    <row r="6219" spans="17:19" ht="12.75">
      <c r="Q6219" s="78" t="s">
        <v>3806</v>
      </c>
      <c r="R6219" s="75" t="s">
        <v>1329</v>
      </c>
      <c r="S6219">
        <v>59101</v>
      </c>
    </row>
    <row r="6220" spans="17:19" ht="12.75">
      <c r="Q6220" s="78" t="s">
        <v>1613</v>
      </c>
      <c r="R6220" s="75" t="s">
        <v>1330</v>
      </c>
      <c r="S6220">
        <v>57401</v>
      </c>
    </row>
    <row r="6221" spans="17:19" ht="12.75">
      <c r="Q6221" s="78" t="s">
        <v>2840</v>
      </c>
      <c r="R6221" s="75" t="s">
        <v>11383</v>
      </c>
      <c r="S6221">
        <v>56301</v>
      </c>
    </row>
    <row r="6222" spans="17:19" ht="12.75">
      <c r="Q6222" s="78" t="s">
        <v>8185</v>
      </c>
      <c r="R6222" s="75" t="s">
        <v>1331</v>
      </c>
      <c r="S6222">
        <v>22104</v>
      </c>
    </row>
    <row r="6223" spans="17:19" ht="12.75">
      <c r="Q6223" s="78" t="s">
        <v>8186</v>
      </c>
      <c r="R6223" s="75" t="s">
        <v>1332</v>
      </c>
      <c r="S6223">
        <v>22104</v>
      </c>
    </row>
    <row r="6224" spans="17:19" ht="12.75">
      <c r="Q6224" s="78" t="s">
        <v>7120</v>
      </c>
      <c r="R6224" s="75" t="s">
        <v>1333</v>
      </c>
      <c r="S6224" s="64">
        <v>51301</v>
      </c>
    </row>
    <row r="6225" spans="17:19" ht="12.75">
      <c r="Q6225" s="78" t="s">
        <v>10413</v>
      </c>
      <c r="R6225" s="75" t="s">
        <v>11568</v>
      </c>
      <c r="S6225">
        <v>21201</v>
      </c>
    </row>
    <row r="6226" spans="17:19" ht="12.75">
      <c r="Q6226" s="78" t="s">
        <v>3403</v>
      </c>
      <c r="R6226" s="75" t="s">
        <v>1334</v>
      </c>
      <c r="S6226">
        <v>56902</v>
      </c>
    </row>
    <row r="6227" spans="17:19" ht="12.75">
      <c r="Q6227" s="78" t="s">
        <v>2841</v>
      </c>
      <c r="R6227" s="75" t="s">
        <v>11384</v>
      </c>
      <c r="S6227">
        <v>56301</v>
      </c>
    </row>
    <row r="6228" spans="17:19" ht="12.75">
      <c r="Q6228" s="78" t="s">
        <v>9398</v>
      </c>
      <c r="R6228" s="75" t="s">
        <v>12780</v>
      </c>
      <c r="S6228">
        <v>29101</v>
      </c>
    </row>
    <row r="6229" spans="17:19" ht="12.75">
      <c r="Q6229" s="78" t="s">
        <v>7121</v>
      </c>
      <c r="R6229" s="75" t="s">
        <v>1335</v>
      </c>
      <c r="S6229" s="64">
        <v>51301</v>
      </c>
    </row>
    <row r="6230" spans="17:19" ht="12.75">
      <c r="Q6230" s="78" t="s">
        <v>7861</v>
      </c>
      <c r="R6230" s="75" t="s">
        <v>8354</v>
      </c>
      <c r="S6230">
        <v>54201</v>
      </c>
    </row>
    <row r="6231" spans="17:19" ht="12.75">
      <c r="Q6231" s="78" t="s">
        <v>2674</v>
      </c>
      <c r="R6231" s="75" t="s">
        <v>11330</v>
      </c>
      <c r="S6231">
        <v>56201</v>
      </c>
    </row>
    <row r="6232" spans="17:19" ht="12.75">
      <c r="Q6232" s="78" t="s">
        <v>5909</v>
      </c>
      <c r="R6232" s="75" t="s">
        <v>13932</v>
      </c>
      <c r="S6232">
        <v>24701</v>
      </c>
    </row>
    <row r="6233" spans="17:19" ht="12.75">
      <c r="Q6233" s="78" t="s">
        <v>8737</v>
      </c>
      <c r="R6233" s="75" t="s">
        <v>1336</v>
      </c>
      <c r="S6233">
        <v>56701</v>
      </c>
    </row>
    <row r="6234" spans="17:19" ht="12.75">
      <c r="Q6234" s="78" t="s">
        <v>3500</v>
      </c>
      <c r="R6234" s="75" t="s">
        <v>12331</v>
      </c>
      <c r="S6234">
        <v>25401</v>
      </c>
    </row>
    <row r="6235" spans="17:19" ht="12.75">
      <c r="Q6235" s="78" t="s">
        <v>3404</v>
      </c>
      <c r="R6235" s="75" t="s">
        <v>1337</v>
      </c>
      <c r="S6235">
        <v>56902</v>
      </c>
    </row>
    <row r="6236" spans="17:19" ht="12.75">
      <c r="Q6236" s="78" t="s">
        <v>3501</v>
      </c>
      <c r="R6236" s="75" t="s">
        <v>12332</v>
      </c>
      <c r="S6236">
        <v>25401</v>
      </c>
    </row>
    <row r="6237" spans="17:19" ht="12.75">
      <c r="Q6237" s="78" t="s">
        <v>3502</v>
      </c>
      <c r="R6237" s="75" t="s">
        <v>12333</v>
      </c>
      <c r="S6237">
        <v>25401</v>
      </c>
    </row>
    <row r="6238" spans="17:19" ht="12.75">
      <c r="Q6238" s="78" t="s">
        <v>3503</v>
      </c>
      <c r="R6238" s="75" t="s">
        <v>12334</v>
      </c>
      <c r="S6238">
        <v>25401</v>
      </c>
    </row>
    <row r="6239" spans="17:19" ht="12.75">
      <c r="Q6239" s="78" t="s">
        <v>3504</v>
      </c>
      <c r="R6239" s="75" t="s">
        <v>12335</v>
      </c>
      <c r="S6239">
        <v>25401</v>
      </c>
    </row>
    <row r="6240" spans="17:19" ht="12.75">
      <c r="Q6240" s="78" t="s">
        <v>3505</v>
      </c>
      <c r="R6240" s="75" t="s">
        <v>12336</v>
      </c>
      <c r="S6240">
        <v>25401</v>
      </c>
    </row>
    <row r="6241" spans="17:19" ht="12.75">
      <c r="Q6241" s="78" t="s">
        <v>3506</v>
      </c>
      <c r="R6241" s="75" t="s">
        <v>12337</v>
      </c>
      <c r="S6241">
        <v>25401</v>
      </c>
    </row>
    <row r="6242" spans="17:19" ht="12.75">
      <c r="Q6242" s="78" t="s">
        <v>3507</v>
      </c>
      <c r="R6242" s="75" t="s">
        <v>12338</v>
      </c>
      <c r="S6242">
        <v>25401</v>
      </c>
    </row>
    <row r="6243" spans="17:19" ht="12.75">
      <c r="Q6243" s="78" t="s">
        <v>7784</v>
      </c>
      <c r="R6243" s="75" t="s">
        <v>1338</v>
      </c>
      <c r="S6243">
        <v>53201</v>
      </c>
    </row>
    <row r="6244" spans="17:19" ht="12.75">
      <c r="Q6244" s="78" t="s">
        <v>7785</v>
      </c>
      <c r="R6244" s="75" t="s">
        <v>1339</v>
      </c>
      <c r="S6244">
        <v>53201</v>
      </c>
    </row>
    <row r="6245" spans="17:19" ht="12.75">
      <c r="Q6245" s="78" t="s">
        <v>2675</v>
      </c>
      <c r="R6245" s="75" t="s">
        <v>11331</v>
      </c>
      <c r="S6245">
        <v>56201</v>
      </c>
    </row>
    <row r="6246" spans="17:19" ht="12.75">
      <c r="Q6246" s="78" t="s">
        <v>3405</v>
      </c>
      <c r="R6246" s="75" t="s">
        <v>1340</v>
      </c>
      <c r="S6246">
        <v>56902</v>
      </c>
    </row>
    <row r="6247" spans="17:19" ht="12.75">
      <c r="Q6247" s="78" t="s">
        <v>8187</v>
      </c>
      <c r="R6247" s="75" t="s">
        <v>1341</v>
      </c>
      <c r="S6247">
        <v>22104</v>
      </c>
    </row>
    <row r="6248" spans="17:19" ht="12.75">
      <c r="Q6248" s="78" t="s">
        <v>3800</v>
      </c>
      <c r="R6248" s="75" t="s">
        <v>1342</v>
      </c>
      <c r="S6248">
        <v>57801</v>
      </c>
    </row>
    <row r="6249" spans="17:19" ht="12.75">
      <c r="Q6249" s="78" t="s">
        <v>3406</v>
      </c>
      <c r="R6249" s="75" t="s">
        <v>1343</v>
      </c>
      <c r="S6249">
        <v>56902</v>
      </c>
    </row>
    <row r="6250" spans="17:19" ht="12.75">
      <c r="Q6250" s="78" t="s">
        <v>2676</v>
      </c>
      <c r="R6250" s="75" t="s">
        <v>11332</v>
      </c>
      <c r="S6250">
        <v>56201</v>
      </c>
    </row>
    <row r="6251" spans="17:19" ht="12.75">
      <c r="Q6251" s="78" t="s">
        <v>2677</v>
      </c>
      <c r="R6251" s="75" t="s">
        <v>11333</v>
      </c>
      <c r="S6251">
        <v>56201</v>
      </c>
    </row>
    <row r="6252" spans="17:19" ht="12.75">
      <c r="Q6252" s="78" t="s">
        <v>10051</v>
      </c>
      <c r="R6252" s="75" t="s">
        <v>1344</v>
      </c>
      <c r="S6252">
        <v>52201</v>
      </c>
    </row>
    <row r="6253" spans="17:19" ht="12.75">
      <c r="Q6253" s="78" t="s">
        <v>3407</v>
      </c>
      <c r="R6253" s="75" t="s">
        <v>1345</v>
      </c>
      <c r="S6253">
        <v>56902</v>
      </c>
    </row>
    <row r="6254" spans="17:19" ht="12.75">
      <c r="Q6254" s="78" t="s">
        <v>2678</v>
      </c>
      <c r="R6254" s="75" t="s">
        <v>11334</v>
      </c>
      <c r="S6254">
        <v>56201</v>
      </c>
    </row>
    <row r="6255" spans="17:19" ht="12.75">
      <c r="Q6255" s="78" t="s">
        <v>2679</v>
      </c>
      <c r="R6255" s="75" t="s">
        <v>11335</v>
      </c>
      <c r="S6255">
        <v>56201</v>
      </c>
    </row>
    <row r="6256" spans="17:19" ht="12.75">
      <c r="Q6256" s="78" t="s">
        <v>5910</v>
      </c>
      <c r="R6256" s="75" t="s">
        <v>11654</v>
      </c>
      <c r="S6256">
        <v>24701</v>
      </c>
    </row>
    <row r="6257" spans="17:19" ht="12.75">
      <c r="Q6257" s="78" t="s">
        <v>3408</v>
      </c>
      <c r="R6257" s="75" t="s">
        <v>1346</v>
      </c>
      <c r="S6257">
        <v>56902</v>
      </c>
    </row>
    <row r="6258" spans="17:19" ht="12.75">
      <c r="Q6258" s="78" t="s">
        <v>5911</v>
      </c>
      <c r="R6258" s="75" t="s">
        <v>11653</v>
      </c>
      <c r="S6258">
        <v>24701</v>
      </c>
    </row>
    <row r="6259" spans="17:19" ht="12.75">
      <c r="Q6259" s="78" t="s">
        <v>6948</v>
      </c>
      <c r="R6259" s="75" t="s">
        <v>12781</v>
      </c>
      <c r="S6259">
        <v>29601</v>
      </c>
    </row>
    <row r="6260" spans="17:19" ht="12.75">
      <c r="Q6260" s="78" t="s">
        <v>2680</v>
      </c>
      <c r="R6260" s="75" t="s">
        <v>11336</v>
      </c>
      <c r="S6260">
        <v>56201</v>
      </c>
    </row>
    <row r="6261" spans="17:19" ht="12.75">
      <c r="Q6261" s="78" t="s">
        <v>8302</v>
      </c>
      <c r="R6261" s="75" t="s">
        <v>11984</v>
      </c>
      <c r="S6261">
        <v>22301</v>
      </c>
    </row>
    <row r="6262" spans="17:19" ht="12.75">
      <c r="Q6262" s="78" t="s">
        <v>7122</v>
      </c>
      <c r="R6262" s="75" t="s">
        <v>1347</v>
      </c>
      <c r="S6262" s="64">
        <v>51301</v>
      </c>
    </row>
    <row r="6263" spans="17:19" ht="12.75">
      <c r="Q6263" s="78" t="s">
        <v>8188</v>
      </c>
      <c r="R6263" s="75" t="s">
        <v>12510</v>
      </c>
      <c r="S6263">
        <v>22104</v>
      </c>
    </row>
    <row r="6264" spans="17:19" ht="12.75">
      <c r="Q6264" s="78" t="s">
        <v>8189</v>
      </c>
      <c r="R6264" s="75" t="s">
        <v>12511</v>
      </c>
      <c r="S6264">
        <v>22104</v>
      </c>
    </row>
    <row r="6265" spans="17:19" ht="12.75">
      <c r="Q6265" s="78" t="s">
        <v>3508</v>
      </c>
      <c r="R6265" s="75" t="s">
        <v>12702</v>
      </c>
      <c r="S6265">
        <v>25401</v>
      </c>
    </row>
    <row r="6266" spans="17:19" ht="12.75">
      <c r="Q6266" s="78" t="s">
        <v>3509</v>
      </c>
      <c r="R6266" s="75" t="s">
        <v>12001</v>
      </c>
      <c r="S6266">
        <v>25401</v>
      </c>
    </row>
    <row r="6267" spans="17:19" ht="12.75">
      <c r="Q6267" s="78" t="s">
        <v>2681</v>
      </c>
      <c r="R6267" s="75" t="s">
        <v>11337</v>
      </c>
      <c r="S6267">
        <v>56201</v>
      </c>
    </row>
    <row r="6268" spans="17:19" ht="12.75">
      <c r="Q6268" s="78" t="s">
        <v>9961</v>
      </c>
      <c r="R6268" s="75" t="s">
        <v>11442</v>
      </c>
      <c r="S6268">
        <v>51901</v>
      </c>
    </row>
    <row r="6269" spans="17:19" ht="12.75">
      <c r="Q6269" s="78" t="s">
        <v>9399</v>
      </c>
      <c r="R6269" s="75" t="s">
        <v>12842</v>
      </c>
      <c r="S6269">
        <v>29101</v>
      </c>
    </row>
    <row r="6270" spans="17:19" ht="12.75">
      <c r="Q6270" s="78" t="s">
        <v>2842</v>
      </c>
      <c r="R6270" s="75" t="s">
        <v>11385</v>
      </c>
      <c r="S6270">
        <v>56301</v>
      </c>
    </row>
    <row r="6271" spans="17:19" ht="12.75">
      <c r="Q6271" s="78" t="s">
        <v>7833</v>
      </c>
      <c r="R6271" s="75" t="s">
        <v>10776</v>
      </c>
      <c r="S6271">
        <v>54103</v>
      </c>
    </row>
    <row r="6272" spans="17:19" ht="12.75">
      <c r="Q6272" s="78" t="s">
        <v>7862</v>
      </c>
      <c r="R6272" s="75" t="s">
        <v>8355</v>
      </c>
      <c r="S6272">
        <v>54201</v>
      </c>
    </row>
    <row r="6273" spans="17:19" ht="12.75">
      <c r="Q6273" s="78" t="s">
        <v>3622</v>
      </c>
      <c r="R6273" s="75" t="s">
        <v>13485</v>
      </c>
      <c r="S6273">
        <v>26102</v>
      </c>
    </row>
    <row r="6274" spans="17:19" ht="12.75">
      <c r="Q6274" s="78" t="s">
        <v>7966</v>
      </c>
      <c r="R6274" s="75" t="s">
        <v>1348</v>
      </c>
      <c r="S6274">
        <v>56101</v>
      </c>
    </row>
    <row r="6275" spans="17:19" ht="12.75">
      <c r="Q6275" s="78" t="s">
        <v>7886</v>
      </c>
      <c r="R6275" s="75" t="s">
        <v>8358</v>
      </c>
      <c r="S6275">
        <v>54401</v>
      </c>
    </row>
    <row r="6276" spans="17:19" ht="12.75">
      <c r="Q6276" s="78" t="s">
        <v>7887</v>
      </c>
      <c r="R6276" s="75" t="s">
        <v>10774</v>
      </c>
      <c r="S6276">
        <v>54401</v>
      </c>
    </row>
    <row r="6277" spans="17:19" ht="12.75">
      <c r="Q6277" s="78" t="s">
        <v>2682</v>
      </c>
      <c r="R6277" s="75" t="s">
        <v>11339</v>
      </c>
      <c r="S6277">
        <v>56201</v>
      </c>
    </row>
    <row r="6278" spans="17:19" ht="12.75">
      <c r="Q6278" s="78" t="s">
        <v>2843</v>
      </c>
      <c r="R6278" s="75" t="s">
        <v>11386</v>
      </c>
      <c r="S6278">
        <v>56301</v>
      </c>
    </row>
    <row r="6279" spans="17:19" ht="12.75">
      <c r="Q6279" s="78" t="s">
        <v>7786</v>
      </c>
      <c r="R6279" s="75" t="s">
        <v>1349</v>
      </c>
      <c r="S6279">
        <v>53201</v>
      </c>
    </row>
    <row r="6280" spans="17:19" ht="12.75">
      <c r="Q6280" s="78" t="s">
        <v>7882</v>
      </c>
      <c r="R6280" s="75" t="s">
        <v>11298</v>
      </c>
      <c r="S6280">
        <v>54303</v>
      </c>
    </row>
    <row r="6281" spans="17:19" ht="12.75">
      <c r="Q6281" s="78" t="s">
        <v>10437</v>
      </c>
      <c r="R6281" s="75" t="s">
        <v>1350</v>
      </c>
      <c r="S6281">
        <v>21401</v>
      </c>
    </row>
    <row r="6282" spans="17:19" ht="12.75">
      <c r="Q6282" s="78" t="s">
        <v>2844</v>
      </c>
      <c r="R6282" s="75" t="s">
        <v>11387</v>
      </c>
      <c r="S6282">
        <v>56301</v>
      </c>
    </row>
    <row r="6283" spans="17:19" ht="12.75">
      <c r="Q6283" s="78" t="s">
        <v>6539</v>
      </c>
      <c r="R6283" s="75" t="s">
        <v>1351</v>
      </c>
      <c r="S6283">
        <v>27101</v>
      </c>
    </row>
    <row r="6284" spans="17:19" ht="12.75">
      <c r="Q6284" s="78" t="s">
        <v>6540</v>
      </c>
      <c r="R6284" s="75" t="s">
        <v>12752</v>
      </c>
      <c r="S6284">
        <v>27101</v>
      </c>
    </row>
    <row r="6285" spans="17:19" ht="12.75">
      <c r="Q6285" s="78" t="s">
        <v>7967</v>
      </c>
      <c r="R6285" s="75" t="s">
        <v>1352</v>
      </c>
      <c r="S6285">
        <v>56101</v>
      </c>
    </row>
    <row r="6286" spans="17:19" ht="12.75">
      <c r="Q6286" s="78" t="s">
        <v>2683</v>
      </c>
      <c r="R6286" s="75" t="s">
        <v>9076</v>
      </c>
      <c r="S6286">
        <v>56201</v>
      </c>
    </row>
    <row r="6287" spans="17:19" ht="12.75">
      <c r="Q6287" s="78" t="s">
        <v>2684</v>
      </c>
      <c r="R6287" s="75" t="s">
        <v>11340</v>
      </c>
      <c r="S6287">
        <v>56201</v>
      </c>
    </row>
    <row r="6288" spans="17:19" ht="12.75">
      <c r="Q6288" s="78" t="s">
        <v>10052</v>
      </c>
      <c r="R6288" s="75" t="s">
        <v>1353</v>
      </c>
      <c r="S6288">
        <v>52201</v>
      </c>
    </row>
    <row r="6289" spans="17:19" ht="12.75">
      <c r="Q6289" s="78" t="s">
        <v>7888</v>
      </c>
      <c r="R6289" s="75" t="s">
        <v>11313</v>
      </c>
      <c r="S6289">
        <v>54401</v>
      </c>
    </row>
    <row r="6290" spans="17:19" ht="12.75">
      <c r="Q6290" s="78" t="s">
        <v>9684</v>
      </c>
      <c r="R6290" s="75" t="s">
        <v>1354</v>
      </c>
      <c r="S6290">
        <v>51501</v>
      </c>
    </row>
    <row r="6291" spans="17:19" ht="12.75">
      <c r="Q6291" s="78" t="s">
        <v>3409</v>
      </c>
      <c r="R6291" s="75" t="s">
        <v>1355</v>
      </c>
      <c r="S6291">
        <v>56902</v>
      </c>
    </row>
    <row r="6292" spans="17:19" ht="12.75">
      <c r="Q6292" s="78" t="s">
        <v>8569</v>
      </c>
      <c r="R6292" s="75" t="s">
        <v>1356</v>
      </c>
      <c r="S6292">
        <v>56601</v>
      </c>
    </row>
    <row r="6293" spans="17:19" ht="12.75">
      <c r="Q6293" s="78" t="s">
        <v>6096</v>
      </c>
      <c r="R6293" s="75" t="s">
        <v>1357</v>
      </c>
      <c r="S6293">
        <v>56501</v>
      </c>
    </row>
    <row r="6294" spans="17:19" ht="12.75">
      <c r="Q6294" s="78" t="s">
        <v>8570</v>
      </c>
      <c r="R6294" s="75" t="s">
        <v>1358</v>
      </c>
      <c r="S6294">
        <v>56601</v>
      </c>
    </row>
    <row r="6295" spans="17:19" ht="12.75">
      <c r="Q6295" s="78" t="s">
        <v>8571</v>
      </c>
      <c r="R6295" s="75" t="s">
        <v>1359</v>
      </c>
      <c r="S6295">
        <v>56601</v>
      </c>
    </row>
    <row r="6296" spans="17:19" ht="12.75">
      <c r="Q6296" s="78" t="s">
        <v>8572</v>
      </c>
      <c r="R6296" s="75" t="s">
        <v>1360</v>
      </c>
      <c r="S6296">
        <v>56601</v>
      </c>
    </row>
    <row r="6297" spans="17:19" ht="12.75">
      <c r="Q6297" s="78" t="s">
        <v>3410</v>
      </c>
      <c r="R6297" s="75" t="s">
        <v>1361</v>
      </c>
      <c r="S6297">
        <v>56902</v>
      </c>
    </row>
    <row r="6298" spans="17:19" ht="12.75">
      <c r="Q6298" s="78" t="s">
        <v>5788</v>
      </c>
      <c r="R6298" s="75" t="s">
        <v>13655</v>
      </c>
      <c r="S6298">
        <v>24601</v>
      </c>
    </row>
    <row r="6299" spans="17:19" ht="12.75">
      <c r="Q6299" s="78" t="s">
        <v>6097</v>
      </c>
      <c r="R6299" s="75" t="s">
        <v>1362</v>
      </c>
      <c r="S6299">
        <v>56501</v>
      </c>
    </row>
    <row r="6300" spans="17:19" ht="12.75">
      <c r="Q6300" s="78" t="s">
        <v>6098</v>
      </c>
      <c r="R6300" s="75" t="s">
        <v>1363</v>
      </c>
      <c r="S6300">
        <v>56501</v>
      </c>
    </row>
    <row r="6301" spans="17:19" ht="12.75">
      <c r="Q6301" s="78" t="s">
        <v>3411</v>
      </c>
      <c r="R6301" s="75" t="s">
        <v>1364</v>
      </c>
      <c r="S6301">
        <v>56902</v>
      </c>
    </row>
    <row r="6302" spans="17:19" ht="12.75">
      <c r="Q6302" s="78" t="s">
        <v>6099</v>
      </c>
      <c r="R6302" s="75" t="s">
        <v>1365</v>
      </c>
      <c r="S6302">
        <v>56501</v>
      </c>
    </row>
    <row r="6303" spans="17:19" ht="12.75">
      <c r="Q6303" s="78" t="s">
        <v>6100</v>
      </c>
      <c r="R6303" s="75" t="s">
        <v>1366</v>
      </c>
      <c r="S6303">
        <v>56501</v>
      </c>
    </row>
    <row r="6304" spans="17:19" ht="12.75">
      <c r="Q6304" s="78" t="s">
        <v>6101</v>
      </c>
      <c r="R6304" s="75" t="s">
        <v>1367</v>
      </c>
      <c r="S6304">
        <v>56501</v>
      </c>
    </row>
    <row r="6305" spans="17:19" ht="12.75">
      <c r="Q6305" s="78" t="s">
        <v>10382</v>
      </c>
      <c r="R6305" s="75" t="s">
        <v>13992</v>
      </c>
      <c r="S6305">
        <v>21101</v>
      </c>
    </row>
    <row r="6306" spans="17:19" ht="12.75">
      <c r="Q6306" s="78" t="s">
        <v>3412</v>
      </c>
      <c r="R6306" s="75" t="s">
        <v>1368</v>
      </c>
      <c r="S6306">
        <v>56902</v>
      </c>
    </row>
    <row r="6307" spans="17:19" ht="12.75">
      <c r="Q6307" s="78" t="s">
        <v>10132</v>
      </c>
      <c r="R6307" s="75" t="s">
        <v>1369</v>
      </c>
      <c r="S6307">
        <v>52301</v>
      </c>
    </row>
    <row r="6308" spans="17:19" ht="12.75">
      <c r="Q6308" s="78" t="s">
        <v>2685</v>
      </c>
      <c r="R6308" s="75" t="s">
        <v>11363</v>
      </c>
      <c r="S6308">
        <v>56201</v>
      </c>
    </row>
    <row r="6309" spans="17:19" ht="12.75">
      <c r="Q6309" s="78" t="s">
        <v>3413</v>
      </c>
      <c r="R6309" s="75" t="s">
        <v>1370</v>
      </c>
      <c r="S6309">
        <v>56902</v>
      </c>
    </row>
    <row r="6310" spans="17:19" ht="12.75">
      <c r="Q6310" s="78" t="s">
        <v>2686</v>
      </c>
      <c r="R6310" s="75" t="s">
        <v>11364</v>
      </c>
      <c r="S6310">
        <v>56201</v>
      </c>
    </row>
    <row r="6311" spans="17:19" ht="12.75">
      <c r="Q6311" s="78" t="s">
        <v>2687</v>
      </c>
      <c r="R6311" s="75" t="s">
        <v>11341</v>
      </c>
      <c r="S6311">
        <v>56201</v>
      </c>
    </row>
    <row r="6312" spans="17:19" ht="12.75">
      <c r="Q6312" s="78" t="s">
        <v>2688</v>
      </c>
      <c r="R6312" s="75" t="s">
        <v>11342</v>
      </c>
      <c r="S6312">
        <v>56201</v>
      </c>
    </row>
    <row r="6313" spans="17:19" ht="12.75">
      <c r="Q6313" s="78" t="s">
        <v>2689</v>
      </c>
      <c r="R6313" s="75" t="s">
        <v>11343</v>
      </c>
      <c r="S6313">
        <v>56201</v>
      </c>
    </row>
    <row r="6314" spans="17:19" ht="12.75">
      <c r="Q6314" s="78" t="s">
        <v>3869</v>
      </c>
      <c r="R6314" s="75" t="s">
        <v>13005</v>
      </c>
      <c r="S6314">
        <v>34701</v>
      </c>
    </row>
    <row r="6315" spans="17:19" ht="12.75">
      <c r="Q6315" s="78" t="s">
        <v>3870</v>
      </c>
      <c r="R6315" s="75" t="s">
        <v>13006</v>
      </c>
      <c r="S6315">
        <v>34701</v>
      </c>
    </row>
    <row r="6316" spans="17:19" ht="12.75">
      <c r="Q6316" s="78" t="s">
        <v>3871</v>
      </c>
      <c r="R6316" s="75" t="s">
        <v>13007</v>
      </c>
      <c r="S6316">
        <v>34701</v>
      </c>
    </row>
    <row r="6317" spans="17:19" ht="12.75">
      <c r="Q6317" s="78" t="s">
        <v>3872</v>
      </c>
      <c r="R6317" s="75" t="s">
        <v>13008</v>
      </c>
      <c r="S6317">
        <v>34701</v>
      </c>
    </row>
    <row r="6318" spans="17:19" ht="12.75">
      <c r="Q6318" s="78" t="s">
        <v>6102</v>
      </c>
      <c r="R6318" s="75" t="s">
        <v>1371</v>
      </c>
      <c r="S6318">
        <v>56501</v>
      </c>
    </row>
    <row r="6319" spans="17:19" ht="12.75">
      <c r="Q6319" s="78" t="s">
        <v>7889</v>
      </c>
      <c r="R6319" s="75" t="s">
        <v>7071</v>
      </c>
      <c r="S6319">
        <v>54401</v>
      </c>
    </row>
    <row r="6320" spans="17:19" ht="12.75">
      <c r="Q6320" s="78" t="s">
        <v>10512</v>
      </c>
      <c r="R6320" s="75" t="s">
        <v>11612</v>
      </c>
      <c r="S6320">
        <v>21601</v>
      </c>
    </row>
    <row r="6321" spans="17:19" ht="12.75">
      <c r="Q6321" s="78" t="s">
        <v>9962</v>
      </c>
      <c r="R6321" s="75" t="s">
        <v>1372</v>
      </c>
      <c r="S6321">
        <v>51901</v>
      </c>
    </row>
    <row r="6322" spans="17:19" ht="12.75">
      <c r="Q6322" s="78" t="s">
        <v>7968</v>
      </c>
      <c r="R6322" s="75" t="s">
        <v>1373</v>
      </c>
      <c r="S6322">
        <v>56101</v>
      </c>
    </row>
    <row r="6323" spans="17:19" ht="12.75">
      <c r="Q6323" s="78" t="s">
        <v>2845</v>
      </c>
      <c r="R6323" s="75" t="s">
        <v>1374</v>
      </c>
      <c r="S6323">
        <v>56301</v>
      </c>
    </row>
    <row r="6324" spans="17:19" ht="12.75">
      <c r="Q6324" s="78" t="s">
        <v>7969</v>
      </c>
      <c r="R6324" s="75" t="s">
        <v>1375</v>
      </c>
      <c r="S6324">
        <v>56101</v>
      </c>
    </row>
    <row r="6325" spans="17:19" ht="12.75">
      <c r="Q6325" s="78" t="s">
        <v>9963</v>
      </c>
      <c r="R6325" s="75" t="s">
        <v>11443</v>
      </c>
      <c r="S6325">
        <v>51901</v>
      </c>
    </row>
    <row r="6326" spans="17:19" ht="12.75">
      <c r="Q6326" s="78" t="s">
        <v>2690</v>
      </c>
      <c r="R6326" s="75" t="s">
        <v>11361</v>
      </c>
      <c r="S6326">
        <v>56201</v>
      </c>
    </row>
    <row r="6327" spans="17:19" ht="12.75">
      <c r="Q6327" s="78" t="s">
        <v>2691</v>
      </c>
      <c r="R6327" s="75" t="s">
        <v>11362</v>
      </c>
      <c r="S6327">
        <v>56201</v>
      </c>
    </row>
    <row r="6328" spans="17:19" ht="12.75">
      <c r="Q6328" s="78" t="s">
        <v>6949</v>
      </c>
      <c r="R6328" s="75" t="s">
        <v>13741</v>
      </c>
      <c r="S6328">
        <v>29601</v>
      </c>
    </row>
    <row r="6329" spans="17:19" ht="12.75">
      <c r="Q6329" s="78" t="s">
        <v>8738</v>
      </c>
      <c r="R6329" s="75" t="s">
        <v>1376</v>
      </c>
      <c r="S6329">
        <v>56701</v>
      </c>
    </row>
    <row r="6330" spans="17:19" ht="12.75">
      <c r="Q6330" s="78" t="s">
        <v>3414</v>
      </c>
      <c r="R6330" s="75" t="s">
        <v>1377</v>
      </c>
      <c r="S6330">
        <v>56902</v>
      </c>
    </row>
    <row r="6331" spans="17:19" ht="12.75">
      <c r="Q6331" s="78" t="s">
        <v>6103</v>
      </c>
      <c r="R6331" s="75" t="s">
        <v>1378</v>
      </c>
      <c r="S6331">
        <v>56501</v>
      </c>
    </row>
    <row r="6332" spans="17:19" ht="12.75">
      <c r="Q6332" s="78" t="s">
        <v>2692</v>
      </c>
      <c r="R6332" s="75" t="s">
        <v>11344</v>
      </c>
      <c r="S6332">
        <v>56201</v>
      </c>
    </row>
    <row r="6333" spans="17:19" ht="12.75">
      <c r="Q6333" s="78" t="s">
        <v>2258</v>
      </c>
      <c r="R6333" s="75" t="s">
        <v>1379</v>
      </c>
      <c r="S6333">
        <v>53101</v>
      </c>
    </row>
    <row r="6334" spans="17:19" ht="12.75">
      <c r="Q6334" s="78" t="s">
        <v>7970</v>
      </c>
      <c r="R6334" s="75" t="s">
        <v>1380</v>
      </c>
      <c r="S6334">
        <v>56101</v>
      </c>
    </row>
    <row r="6335" spans="17:19" ht="12.75">
      <c r="Q6335" s="78" t="s">
        <v>2693</v>
      </c>
      <c r="R6335" s="75" t="s">
        <v>11345</v>
      </c>
      <c r="S6335">
        <v>56201</v>
      </c>
    </row>
    <row r="6336" spans="17:19" ht="12.75">
      <c r="Q6336" s="78" t="s">
        <v>8739</v>
      </c>
      <c r="R6336" s="75" t="s">
        <v>11036</v>
      </c>
      <c r="S6336">
        <v>56701</v>
      </c>
    </row>
    <row r="6337" spans="17:19" ht="12.75">
      <c r="Q6337" s="78" t="s">
        <v>8740</v>
      </c>
      <c r="R6337" s="75" t="s">
        <v>1381</v>
      </c>
      <c r="S6337">
        <v>56701</v>
      </c>
    </row>
    <row r="6338" spans="17:19" ht="12.75">
      <c r="Q6338" s="78" t="s">
        <v>7123</v>
      </c>
      <c r="R6338" s="75" t="s">
        <v>1382</v>
      </c>
      <c r="S6338" s="64">
        <v>51301</v>
      </c>
    </row>
    <row r="6339" spans="17:19" ht="12.75">
      <c r="Q6339" s="78" t="s">
        <v>10053</v>
      </c>
      <c r="R6339" s="75" t="s">
        <v>1383</v>
      </c>
      <c r="S6339">
        <v>52201</v>
      </c>
    </row>
    <row r="6340" spans="17:19" ht="12.75">
      <c r="Q6340" s="78" t="s">
        <v>6541</v>
      </c>
      <c r="R6340" s="75" t="s">
        <v>1384</v>
      </c>
      <c r="S6340">
        <v>27101</v>
      </c>
    </row>
    <row r="6341" spans="17:19" ht="12.75">
      <c r="Q6341" s="78" t="s">
        <v>8190</v>
      </c>
      <c r="R6341" s="75" t="s">
        <v>1385</v>
      </c>
      <c r="S6341">
        <v>22104</v>
      </c>
    </row>
    <row r="6342" spans="17:19" ht="12.75">
      <c r="Q6342" s="80" t="s">
        <v>7971</v>
      </c>
      <c r="R6342" s="75" t="s">
        <v>1386</v>
      </c>
      <c r="S6342">
        <v>56101</v>
      </c>
    </row>
    <row r="6343" spans="17:19" ht="12.75">
      <c r="Q6343" s="78" t="s">
        <v>9964</v>
      </c>
      <c r="R6343" s="75" t="s">
        <v>11444</v>
      </c>
      <c r="S6343">
        <v>51901</v>
      </c>
    </row>
    <row r="6344" spans="17:19" ht="12.75">
      <c r="Q6344" s="78" t="s">
        <v>7124</v>
      </c>
      <c r="R6344" s="75" t="s">
        <v>1387</v>
      </c>
      <c r="S6344" s="64">
        <v>51301</v>
      </c>
    </row>
    <row r="6345" spans="17:19" ht="12.75">
      <c r="Q6345" s="78" t="s">
        <v>7125</v>
      </c>
      <c r="R6345" s="75" t="s">
        <v>1388</v>
      </c>
      <c r="S6345" s="64">
        <v>51301</v>
      </c>
    </row>
    <row r="6346" spans="17:19" ht="12.75">
      <c r="Q6346" s="78" t="s">
        <v>4173</v>
      </c>
      <c r="R6346" s="75" t="s">
        <v>10905</v>
      </c>
      <c r="S6346">
        <v>51101</v>
      </c>
    </row>
    <row r="6347" spans="17:19" ht="12.75">
      <c r="Q6347" s="78" t="s">
        <v>10159</v>
      </c>
      <c r="R6347" s="75" t="s">
        <v>1389</v>
      </c>
      <c r="S6347">
        <v>52901</v>
      </c>
    </row>
    <row r="6348" spans="17:19" ht="12.75">
      <c r="Q6348" s="78" t="s">
        <v>10160</v>
      </c>
      <c r="R6348" s="75" t="s">
        <v>1390</v>
      </c>
      <c r="S6348">
        <v>52901</v>
      </c>
    </row>
    <row r="6349" spans="17:19" ht="12.75">
      <c r="Q6349" s="78" t="s">
        <v>8741</v>
      </c>
      <c r="R6349" s="75" t="s">
        <v>1391</v>
      </c>
      <c r="S6349">
        <v>56701</v>
      </c>
    </row>
    <row r="6350" spans="17:19" ht="12.75">
      <c r="Q6350" s="78" t="s">
        <v>3510</v>
      </c>
      <c r="R6350" s="75" t="s">
        <v>11546</v>
      </c>
      <c r="S6350">
        <v>25401</v>
      </c>
    </row>
    <row r="6351" spans="17:19" ht="12.75">
      <c r="Q6351" s="78" t="s">
        <v>3511</v>
      </c>
      <c r="R6351" s="75" t="s">
        <v>11547</v>
      </c>
      <c r="S6351">
        <v>25401</v>
      </c>
    </row>
    <row r="6352" spans="17:19" ht="12.75">
      <c r="Q6352" s="78" t="s">
        <v>8573</v>
      </c>
      <c r="R6352" s="75" t="s">
        <v>1392</v>
      </c>
      <c r="S6352">
        <v>56601</v>
      </c>
    </row>
    <row r="6353" spans="17:19" ht="12.75">
      <c r="Q6353" s="78" t="s">
        <v>9965</v>
      </c>
      <c r="R6353" s="75" t="s">
        <v>10910</v>
      </c>
      <c r="S6353">
        <v>51901</v>
      </c>
    </row>
    <row r="6354" spans="17:19" ht="12.75">
      <c r="Q6354" s="78" t="s">
        <v>4174</v>
      </c>
      <c r="R6354" s="75" t="s">
        <v>11098</v>
      </c>
      <c r="S6354">
        <v>51101</v>
      </c>
    </row>
    <row r="6355" spans="17:19" ht="12.75">
      <c r="Q6355" s="78" t="s">
        <v>2259</v>
      </c>
      <c r="R6355" s="75" t="s">
        <v>1393</v>
      </c>
      <c r="S6355">
        <v>53101</v>
      </c>
    </row>
    <row r="6356" spans="17:19" ht="12.75">
      <c r="Q6356" s="78" t="s">
        <v>5979</v>
      </c>
      <c r="R6356" s="75" t="s">
        <v>11478</v>
      </c>
      <c r="S6356">
        <v>24801</v>
      </c>
    </row>
    <row r="6357" spans="17:19" ht="12.75">
      <c r="Q6357" s="78" t="s">
        <v>5980</v>
      </c>
      <c r="R6357" s="75" t="s">
        <v>11479</v>
      </c>
      <c r="S6357">
        <v>24801</v>
      </c>
    </row>
    <row r="6358" spans="17:19" ht="12.75">
      <c r="Q6358" s="78" t="s">
        <v>5981</v>
      </c>
      <c r="R6358" s="75" t="s">
        <v>11480</v>
      </c>
      <c r="S6358">
        <v>24801</v>
      </c>
    </row>
    <row r="6359" spans="17:19" ht="12.75">
      <c r="Q6359" s="78" t="s">
        <v>8742</v>
      </c>
      <c r="R6359" s="75" t="s">
        <v>11037</v>
      </c>
      <c r="S6359">
        <v>56701</v>
      </c>
    </row>
    <row r="6360" spans="17:19" ht="12.75">
      <c r="Q6360" s="78" t="s">
        <v>9400</v>
      </c>
      <c r="R6360" s="75" t="s">
        <v>12782</v>
      </c>
      <c r="S6360">
        <v>29101</v>
      </c>
    </row>
    <row r="6361" spans="17:19" ht="12.75">
      <c r="Q6361" s="78" t="s">
        <v>9966</v>
      </c>
      <c r="R6361" s="75" t="s">
        <v>11445</v>
      </c>
      <c r="S6361">
        <v>51901</v>
      </c>
    </row>
    <row r="6362" spans="17:19" ht="12.75">
      <c r="Q6362" s="78" t="s">
        <v>2694</v>
      </c>
      <c r="R6362" s="75" t="s">
        <v>11346</v>
      </c>
      <c r="S6362">
        <v>56201</v>
      </c>
    </row>
    <row r="6363" spans="17:19" ht="12.75">
      <c r="Q6363" s="78" t="s">
        <v>8743</v>
      </c>
      <c r="R6363" s="75" t="s">
        <v>11038</v>
      </c>
      <c r="S6363">
        <v>56701</v>
      </c>
    </row>
    <row r="6364" spans="17:19" ht="12.75">
      <c r="Q6364" s="78" t="s">
        <v>3415</v>
      </c>
      <c r="R6364" s="75" t="s">
        <v>1394</v>
      </c>
      <c r="S6364">
        <v>56902</v>
      </c>
    </row>
    <row r="6365" spans="17:19" ht="12.75">
      <c r="Q6365" s="78" t="s">
        <v>7787</v>
      </c>
      <c r="R6365" s="75" t="s">
        <v>1395</v>
      </c>
      <c r="S6365">
        <v>53201</v>
      </c>
    </row>
    <row r="6366" spans="17:19" ht="12.75">
      <c r="Q6366" s="78" t="s">
        <v>7126</v>
      </c>
      <c r="R6366" s="75" t="s">
        <v>1396</v>
      </c>
      <c r="S6366" s="64">
        <v>51301</v>
      </c>
    </row>
    <row r="6367" spans="17:19" ht="12.75">
      <c r="Q6367" s="78" t="s">
        <v>7890</v>
      </c>
      <c r="R6367" s="75" t="s">
        <v>7072</v>
      </c>
      <c r="S6367">
        <v>54401</v>
      </c>
    </row>
    <row r="6368" spans="17:19" ht="12.75">
      <c r="Q6368" s="78" t="s">
        <v>7127</v>
      </c>
      <c r="R6368" s="75" t="s">
        <v>1397</v>
      </c>
      <c r="S6368" s="64">
        <v>51301</v>
      </c>
    </row>
    <row r="6369" spans="17:19" ht="12.75">
      <c r="Q6369" s="78" t="s">
        <v>6648</v>
      </c>
      <c r="R6369" s="75" t="s">
        <v>11768</v>
      </c>
      <c r="S6369">
        <v>27301</v>
      </c>
    </row>
    <row r="6370" spans="17:19" ht="12.75">
      <c r="Q6370" s="78" t="s">
        <v>2695</v>
      </c>
      <c r="R6370" s="75" t="s">
        <v>11347</v>
      </c>
      <c r="S6370">
        <v>56201</v>
      </c>
    </row>
    <row r="6371" spans="17:19" ht="12.75">
      <c r="Q6371" s="78" t="s">
        <v>7128</v>
      </c>
      <c r="R6371" s="75" t="s">
        <v>1398</v>
      </c>
      <c r="S6371" s="64">
        <v>51301</v>
      </c>
    </row>
    <row r="6372" spans="17:19" ht="12.75">
      <c r="Q6372" s="78" t="s">
        <v>8744</v>
      </c>
      <c r="R6372" s="75" t="s">
        <v>11039</v>
      </c>
      <c r="S6372">
        <v>56701</v>
      </c>
    </row>
    <row r="6373" spans="17:19" ht="12.75">
      <c r="Q6373" s="78" t="s">
        <v>7129</v>
      </c>
      <c r="R6373" s="75" t="s">
        <v>1399</v>
      </c>
      <c r="S6373" s="64">
        <v>51301</v>
      </c>
    </row>
    <row r="6374" spans="17:19" ht="12.75">
      <c r="Q6374" s="78" t="s">
        <v>2696</v>
      </c>
      <c r="R6374" s="75" t="s">
        <v>11348</v>
      </c>
      <c r="S6374">
        <v>56201</v>
      </c>
    </row>
    <row r="6375" spans="17:19" ht="12.75">
      <c r="Q6375" s="78" t="s">
        <v>9401</v>
      </c>
      <c r="R6375" s="75" t="s">
        <v>12783</v>
      </c>
      <c r="S6375">
        <v>29101</v>
      </c>
    </row>
    <row r="6376" spans="17:19" ht="12.75">
      <c r="Q6376" s="78" t="s">
        <v>8745</v>
      </c>
      <c r="R6376" s="75" t="s">
        <v>11040</v>
      </c>
      <c r="S6376">
        <v>56701</v>
      </c>
    </row>
    <row r="6377" spans="17:19" ht="12.75">
      <c r="Q6377" s="78" t="s">
        <v>5693</v>
      </c>
      <c r="R6377" s="75" t="s">
        <v>11575</v>
      </c>
      <c r="S6377">
        <v>24401</v>
      </c>
    </row>
    <row r="6378" spans="17:19" ht="12.75">
      <c r="Q6378" s="78" t="s">
        <v>6950</v>
      </c>
      <c r="R6378" s="75" t="s">
        <v>1400</v>
      </c>
      <c r="S6378">
        <v>29601</v>
      </c>
    </row>
    <row r="6379" spans="17:19" ht="12.75">
      <c r="Q6379" s="78" t="s">
        <v>7130</v>
      </c>
      <c r="R6379" s="75" t="s">
        <v>1401</v>
      </c>
      <c r="S6379" s="64">
        <v>51301</v>
      </c>
    </row>
    <row r="6380" spans="17:19" ht="12.75">
      <c r="Q6380" s="78" t="s">
        <v>5912</v>
      </c>
      <c r="R6380" s="75" t="s">
        <v>12657</v>
      </c>
      <c r="S6380">
        <v>24701</v>
      </c>
    </row>
    <row r="6381" spans="17:19" ht="12.75">
      <c r="Q6381" s="78" t="s">
        <v>3512</v>
      </c>
      <c r="R6381" s="75" t="s">
        <v>12339</v>
      </c>
      <c r="S6381">
        <v>25401</v>
      </c>
    </row>
    <row r="6382" spans="17:19" ht="12.75">
      <c r="Q6382" s="78" t="s">
        <v>5913</v>
      </c>
      <c r="R6382" s="75" t="s">
        <v>12711</v>
      </c>
      <c r="S6382">
        <v>24701</v>
      </c>
    </row>
    <row r="6383" spans="17:19" ht="12.75">
      <c r="Q6383" s="78" t="s">
        <v>8340</v>
      </c>
      <c r="R6383" s="75" t="s">
        <v>12715</v>
      </c>
      <c r="S6383">
        <v>24201</v>
      </c>
    </row>
    <row r="6384" spans="17:19" ht="12.75">
      <c r="Q6384" s="78" t="s">
        <v>8341</v>
      </c>
      <c r="R6384" s="75" t="s">
        <v>12721</v>
      </c>
      <c r="S6384">
        <v>24201</v>
      </c>
    </row>
    <row r="6385" spans="17:19" ht="12.75">
      <c r="Q6385" s="78" t="s">
        <v>5914</v>
      </c>
      <c r="R6385" s="75" t="s">
        <v>11740</v>
      </c>
      <c r="S6385">
        <v>24701</v>
      </c>
    </row>
    <row r="6386" spans="17:19" ht="12.75">
      <c r="Q6386" s="78" t="s">
        <v>3513</v>
      </c>
      <c r="R6386" s="75" t="s">
        <v>12340</v>
      </c>
      <c r="S6386">
        <v>25401</v>
      </c>
    </row>
    <row r="6387" spans="17:19" ht="12.75">
      <c r="Q6387" s="78" t="s">
        <v>3514</v>
      </c>
      <c r="R6387" s="75" t="s">
        <v>12341</v>
      </c>
      <c r="S6387">
        <v>25401</v>
      </c>
    </row>
    <row r="6388" spans="17:19" ht="12.75">
      <c r="Q6388" s="78" t="s">
        <v>3515</v>
      </c>
      <c r="R6388" s="75" t="s">
        <v>12342</v>
      </c>
      <c r="S6388">
        <v>25401</v>
      </c>
    </row>
    <row r="6389" spans="17:19" ht="12.75">
      <c r="Q6389" s="78" t="s">
        <v>5915</v>
      </c>
      <c r="R6389" s="75" t="s">
        <v>13933</v>
      </c>
      <c r="S6389">
        <v>24701</v>
      </c>
    </row>
    <row r="6390" spans="17:19" ht="12.75">
      <c r="Q6390" s="78" t="s">
        <v>5916</v>
      </c>
      <c r="R6390" s="75" t="s">
        <v>13934</v>
      </c>
      <c r="S6390">
        <v>24701</v>
      </c>
    </row>
    <row r="6391" spans="17:19" ht="12.75">
      <c r="Q6391" s="78" t="s">
        <v>3592</v>
      </c>
      <c r="R6391" s="75" t="s">
        <v>11548</v>
      </c>
      <c r="S6391">
        <v>25501</v>
      </c>
    </row>
    <row r="6392" spans="17:19" ht="12.75">
      <c r="Q6392" s="78" t="s">
        <v>5789</v>
      </c>
      <c r="R6392" s="75" t="s">
        <v>13656</v>
      </c>
      <c r="S6392">
        <v>24601</v>
      </c>
    </row>
    <row r="6393" spans="17:19" ht="12.75">
      <c r="Q6393" s="78" t="s">
        <v>3516</v>
      </c>
      <c r="R6393" s="75" t="s">
        <v>12343</v>
      </c>
      <c r="S6393">
        <v>25401</v>
      </c>
    </row>
    <row r="6394" spans="17:19" ht="12.75">
      <c r="Q6394" s="78" t="s">
        <v>3517</v>
      </c>
      <c r="R6394" s="75" t="s">
        <v>12344</v>
      </c>
      <c r="S6394">
        <v>25401</v>
      </c>
    </row>
    <row r="6395" spans="17:19" ht="12.75">
      <c r="Q6395" s="78" t="s">
        <v>3518</v>
      </c>
      <c r="R6395" s="75" t="s">
        <v>12345</v>
      </c>
      <c r="S6395">
        <v>25401</v>
      </c>
    </row>
    <row r="6396" spans="17:19" ht="12.75">
      <c r="Q6396" s="78" t="s">
        <v>3519</v>
      </c>
      <c r="R6396" s="75" t="s">
        <v>12346</v>
      </c>
      <c r="S6396">
        <v>25401</v>
      </c>
    </row>
    <row r="6397" spans="17:19" ht="12.75">
      <c r="Q6397" s="78" t="s">
        <v>8574</v>
      </c>
      <c r="R6397" s="75" t="s">
        <v>1402</v>
      </c>
      <c r="S6397">
        <v>56601</v>
      </c>
    </row>
    <row r="6398" spans="17:19" ht="12.75">
      <c r="Q6398" s="78" t="s">
        <v>8575</v>
      </c>
      <c r="R6398" s="75" t="s">
        <v>1403</v>
      </c>
      <c r="S6398">
        <v>56601</v>
      </c>
    </row>
    <row r="6399" spans="17:19" ht="12.75">
      <c r="Q6399" s="78" t="s">
        <v>8576</v>
      </c>
      <c r="R6399" s="75" t="s">
        <v>1404</v>
      </c>
      <c r="S6399">
        <v>56601</v>
      </c>
    </row>
    <row r="6400" spans="17:19" ht="12.75">
      <c r="Q6400" s="78" t="s">
        <v>8577</v>
      </c>
      <c r="R6400" s="75" t="s">
        <v>1405</v>
      </c>
      <c r="S6400">
        <v>56601</v>
      </c>
    </row>
    <row r="6401" spans="17:19" ht="12.75">
      <c r="Q6401" s="78" t="s">
        <v>8578</v>
      </c>
      <c r="R6401" s="75" t="s">
        <v>1406</v>
      </c>
      <c r="S6401">
        <v>56601</v>
      </c>
    </row>
    <row r="6402" spans="17:19" ht="12.75">
      <c r="Q6402" s="78" t="s">
        <v>3520</v>
      </c>
      <c r="R6402" s="75" t="s">
        <v>12347</v>
      </c>
      <c r="S6402">
        <v>25401</v>
      </c>
    </row>
    <row r="6403" spans="17:19" ht="12.75">
      <c r="Q6403" s="78" t="s">
        <v>3521</v>
      </c>
      <c r="R6403" s="75" t="s">
        <v>12348</v>
      </c>
      <c r="S6403">
        <v>25401</v>
      </c>
    </row>
    <row r="6404" spans="17:19" ht="12.75">
      <c r="Q6404" s="78" t="s">
        <v>3522</v>
      </c>
      <c r="R6404" s="75" t="s">
        <v>12349</v>
      </c>
      <c r="S6404">
        <v>25401</v>
      </c>
    </row>
    <row r="6405" spans="17:19" ht="12.75">
      <c r="Q6405" s="78" t="s">
        <v>3593</v>
      </c>
      <c r="R6405" s="75" t="s">
        <v>11549</v>
      </c>
      <c r="S6405">
        <v>25501</v>
      </c>
    </row>
    <row r="6406" spans="17:19" ht="12.75">
      <c r="Q6406" s="78" t="s">
        <v>6649</v>
      </c>
      <c r="R6406" s="75" t="s">
        <v>11769</v>
      </c>
      <c r="S6406">
        <v>27301</v>
      </c>
    </row>
    <row r="6407" spans="17:19" ht="12.75">
      <c r="Q6407" s="78" t="s">
        <v>3523</v>
      </c>
      <c r="R6407" s="75" t="s">
        <v>12350</v>
      </c>
      <c r="S6407">
        <v>25401</v>
      </c>
    </row>
    <row r="6408" spans="17:19" ht="12.75">
      <c r="Q6408" s="78" t="s">
        <v>3524</v>
      </c>
      <c r="R6408" s="75" t="s">
        <v>12351</v>
      </c>
      <c r="S6408">
        <v>25401</v>
      </c>
    </row>
    <row r="6409" spans="17:19" ht="12.75">
      <c r="Q6409" s="78" t="s">
        <v>5790</v>
      </c>
      <c r="R6409" s="75" t="s">
        <v>12421</v>
      </c>
      <c r="S6409">
        <v>24601</v>
      </c>
    </row>
    <row r="6410" spans="17:19" ht="12.75">
      <c r="Q6410" s="78" t="s">
        <v>3416</v>
      </c>
      <c r="R6410" s="75" t="s">
        <v>1407</v>
      </c>
      <c r="S6410">
        <v>56902</v>
      </c>
    </row>
    <row r="6411" spans="17:19" ht="12.75">
      <c r="Q6411" s="78" t="s">
        <v>3594</v>
      </c>
      <c r="R6411" s="75" t="s">
        <v>11550</v>
      </c>
      <c r="S6411">
        <v>25501</v>
      </c>
    </row>
    <row r="6412" spans="17:19" ht="12.75">
      <c r="Q6412" s="78" t="s">
        <v>5791</v>
      </c>
      <c r="R6412" s="75" t="s">
        <v>12404</v>
      </c>
      <c r="S6412">
        <v>24601</v>
      </c>
    </row>
    <row r="6413" spans="17:19" ht="12.75">
      <c r="Q6413" s="78" t="s">
        <v>3417</v>
      </c>
      <c r="R6413" s="75" t="s">
        <v>1408</v>
      </c>
      <c r="S6413">
        <v>56902</v>
      </c>
    </row>
    <row r="6414" spans="17:19" ht="12.75">
      <c r="Q6414" s="78" t="s">
        <v>5917</v>
      </c>
      <c r="R6414" s="75" t="s">
        <v>13935</v>
      </c>
      <c r="S6414">
        <v>24701</v>
      </c>
    </row>
    <row r="6415" spans="17:19" ht="12.75">
      <c r="Q6415" s="78" t="s">
        <v>3525</v>
      </c>
      <c r="R6415" s="75" t="s">
        <v>12352</v>
      </c>
      <c r="S6415">
        <v>25401</v>
      </c>
    </row>
    <row r="6416" spans="17:19" ht="12.75">
      <c r="Q6416" s="78" t="s">
        <v>3526</v>
      </c>
      <c r="R6416" s="75" t="s">
        <v>11742</v>
      </c>
      <c r="S6416">
        <v>25401</v>
      </c>
    </row>
    <row r="6417" spans="17:19" ht="12.75">
      <c r="Q6417" s="78" t="s">
        <v>3595</v>
      </c>
      <c r="R6417" s="75" t="s">
        <v>11551</v>
      </c>
      <c r="S6417">
        <v>25501</v>
      </c>
    </row>
    <row r="6418" spans="17:19" ht="12.75">
      <c r="Q6418" s="78" t="s">
        <v>3596</v>
      </c>
      <c r="R6418" s="75" t="s">
        <v>11552</v>
      </c>
      <c r="S6418">
        <v>25501</v>
      </c>
    </row>
    <row r="6419" spans="17:19" ht="12.75">
      <c r="Q6419" s="78" t="s">
        <v>3418</v>
      </c>
      <c r="R6419" s="75" t="s">
        <v>1409</v>
      </c>
      <c r="S6419">
        <v>56902</v>
      </c>
    </row>
    <row r="6420" spans="17:19" ht="12.75">
      <c r="Q6420" s="78" t="s">
        <v>3597</v>
      </c>
      <c r="R6420" s="75" t="s">
        <v>12642</v>
      </c>
      <c r="S6420">
        <v>25501</v>
      </c>
    </row>
    <row r="6421" spans="17:19" ht="12.75">
      <c r="Q6421" s="78" t="s">
        <v>5918</v>
      </c>
      <c r="R6421" s="75" t="s">
        <v>12658</v>
      </c>
      <c r="S6421">
        <v>24701</v>
      </c>
    </row>
    <row r="6422" spans="17:19" ht="12.75">
      <c r="Q6422" s="78" t="s">
        <v>5919</v>
      </c>
      <c r="R6422" s="75" t="s">
        <v>12659</v>
      </c>
      <c r="S6422">
        <v>24701</v>
      </c>
    </row>
    <row r="6423" spans="17:19" ht="12.75">
      <c r="Q6423" s="78" t="s">
        <v>5920</v>
      </c>
      <c r="R6423" s="75" t="s">
        <v>12660</v>
      </c>
      <c r="S6423">
        <v>24701</v>
      </c>
    </row>
    <row r="6424" spans="17:19" ht="12.75">
      <c r="Q6424" s="78" t="s">
        <v>5921</v>
      </c>
      <c r="R6424" s="75" t="s">
        <v>12661</v>
      </c>
      <c r="S6424">
        <v>24701</v>
      </c>
    </row>
    <row r="6425" spans="17:19" ht="12.75">
      <c r="Q6425" s="78" t="s">
        <v>5922</v>
      </c>
      <c r="R6425" s="75" t="s">
        <v>12662</v>
      </c>
      <c r="S6425">
        <v>24701</v>
      </c>
    </row>
    <row r="6426" spans="17:19" ht="12.75">
      <c r="Q6426" s="78" t="s">
        <v>5923</v>
      </c>
      <c r="R6426" s="75" t="s">
        <v>12663</v>
      </c>
      <c r="S6426">
        <v>24701</v>
      </c>
    </row>
    <row r="6427" spans="17:19" ht="12.75">
      <c r="Q6427" s="78" t="s">
        <v>5924</v>
      </c>
      <c r="R6427" s="75" t="s">
        <v>12664</v>
      </c>
      <c r="S6427">
        <v>24701</v>
      </c>
    </row>
    <row r="6428" spans="17:19" ht="12.75">
      <c r="Q6428" s="78" t="s">
        <v>5925</v>
      </c>
      <c r="R6428" s="75" t="s">
        <v>12037</v>
      </c>
      <c r="S6428">
        <v>24701</v>
      </c>
    </row>
    <row r="6429" spans="17:19" ht="12.75">
      <c r="Q6429" s="78" t="s">
        <v>5926</v>
      </c>
      <c r="R6429" s="75" t="s">
        <v>12038</v>
      </c>
      <c r="S6429">
        <v>24701</v>
      </c>
    </row>
    <row r="6430" spans="17:19" ht="12.75">
      <c r="Q6430" s="78" t="s">
        <v>5927</v>
      </c>
      <c r="R6430" s="75" t="s">
        <v>12039</v>
      </c>
      <c r="S6430">
        <v>24701</v>
      </c>
    </row>
    <row r="6431" spans="17:19" ht="12.75">
      <c r="Q6431" s="78" t="s">
        <v>5928</v>
      </c>
      <c r="R6431" s="75" t="s">
        <v>12040</v>
      </c>
      <c r="S6431">
        <v>24701</v>
      </c>
    </row>
    <row r="6432" spans="17:19" ht="12.75">
      <c r="Q6432" s="78" t="s">
        <v>5929</v>
      </c>
      <c r="R6432" s="75" t="s">
        <v>12041</v>
      </c>
      <c r="S6432">
        <v>24701</v>
      </c>
    </row>
    <row r="6433" spans="17:19" ht="12.75">
      <c r="Q6433" s="78" t="s">
        <v>6951</v>
      </c>
      <c r="R6433" s="75" t="s">
        <v>11903</v>
      </c>
      <c r="S6433">
        <v>29601</v>
      </c>
    </row>
    <row r="6434" spans="17:19" ht="12.75">
      <c r="Q6434" s="78" t="s">
        <v>5930</v>
      </c>
      <c r="R6434" s="75" t="s">
        <v>13936</v>
      </c>
      <c r="S6434">
        <v>24701</v>
      </c>
    </row>
    <row r="6435" spans="17:19" ht="12.75">
      <c r="Q6435" s="78" t="s">
        <v>5931</v>
      </c>
      <c r="R6435" s="75" t="s">
        <v>13937</v>
      </c>
      <c r="S6435">
        <v>24701</v>
      </c>
    </row>
    <row r="6436" spans="17:19" ht="12.75">
      <c r="Q6436" s="78" t="s">
        <v>3527</v>
      </c>
      <c r="R6436" s="75" t="s">
        <v>11743</v>
      </c>
      <c r="S6436">
        <v>25401</v>
      </c>
    </row>
    <row r="6437" spans="17:19" ht="12.75">
      <c r="Q6437" s="78" t="s">
        <v>5932</v>
      </c>
      <c r="R6437" s="75" t="s">
        <v>12042</v>
      </c>
      <c r="S6437">
        <v>24701</v>
      </c>
    </row>
    <row r="6438" spans="17:19" ht="12.75">
      <c r="Q6438" s="78" t="s">
        <v>6952</v>
      </c>
      <c r="R6438" s="75" t="s">
        <v>1410</v>
      </c>
      <c r="S6438">
        <v>29601</v>
      </c>
    </row>
    <row r="6439" spans="17:19" ht="12.75">
      <c r="Q6439" s="78" t="s">
        <v>8191</v>
      </c>
      <c r="R6439" s="75" t="s">
        <v>1411</v>
      </c>
      <c r="S6439">
        <v>22104</v>
      </c>
    </row>
    <row r="6440" spans="17:19" ht="12.75">
      <c r="Q6440" s="78" t="s">
        <v>6542</v>
      </c>
      <c r="R6440" s="75" t="s">
        <v>1412</v>
      </c>
      <c r="S6440">
        <v>27101</v>
      </c>
    </row>
    <row r="6441" spans="17:19" ht="12.75">
      <c r="Q6441" s="78" t="s">
        <v>6543</v>
      </c>
      <c r="R6441" s="75" t="s">
        <v>1413</v>
      </c>
      <c r="S6441">
        <v>27101</v>
      </c>
    </row>
    <row r="6442" spans="17:19" ht="12.75">
      <c r="Q6442" s="78" t="s">
        <v>3419</v>
      </c>
      <c r="R6442" s="75" t="s">
        <v>1414</v>
      </c>
      <c r="S6442">
        <v>56902</v>
      </c>
    </row>
    <row r="6443" spans="17:19" ht="12.75">
      <c r="Q6443" s="78" t="s">
        <v>3420</v>
      </c>
      <c r="R6443" s="75" t="s">
        <v>1415</v>
      </c>
      <c r="S6443">
        <v>56902</v>
      </c>
    </row>
    <row r="6444" spans="17:19" ht="12.75">
      <c r="Q6444" s="78" t="s">
        <v>2697</v>
      </c>
      <c r="R6444" s="75" t="s">
        <v>9101</v>
      </c>
      <c r="S6444">
        <v>56201</v>
      </c>
    </row>
    <row r="6445" spans="17:19" ht="12.75">
      <c r="Q6445" s="78" t="s">
        <v>2698</v>
      </c>
      <c r="R6445" s="75" t="s">
        <v>9102</v>
      </c>
      <c r="S6445">
        <v>56201</v>
      </c>
    </row>
    <row r="6446" spans="17:19" ht="12.75">
      <c r="Q6446" s="78" t="s">
        <v>3623</v>
      </c>
      <c r="R6446" s="75" t="s">
        <v>13486</v>
      </c>
      <c r="S6446">
        <v>26102</v>
      </c>
    </row>
    <row r="6447" spans="17:19" ht="12.75">
      <c r="Q6447" s="78" t="s">
        <v>10054</v>
      </c>
      <c r="R6447" s="75" t="s">
        <v>1416</v>
      </c>
      <c r="S6447">
        <v>52201</v>
      </c>
    </row>
    <row r="6448" spans="17:19" ht="12.75">
      <c r="Q6448" s="78" t="s">
        <v>3421</v>
      </c>
      <c r="R6448" s="75" t="s">
        <v>1417</v>
      </c>
      <c r="S6448">
        <v>56902</v>
      </c>
    </row>
    <row r="6449" spans="17:19" ht="12.75">
      <c r="Q6449" s="78" t="s">
        <v>9402</v>
      </c>
      <c r="R6449" s="75" t="s">
        <v>12784</v>
      </c>
      <c r="S6449">
        <v>29101</v>
      </c>
    </row>
    <row r="6450" spans="17:19" ht="12.75">
      <c r="Q6450" s="78" t="s">
        <v>3422</v>
      </c>
      <c r="R6450" s="75" t="s">
        <v>1418</v>
      </c>
      <c r="S6450">
        <v>56902</v>
      </c>
    </row>
    <row r="6451" spans="17:19" ht="12.75">
      <c r="Q6451" s="78" t="s">
        <v>2260</v>
      </c>
      <c r="R6451" s="75" t="s">
        <v>421</v>
      </c>
      <c r="S6451">
        <v>53101</v>
      </c>
    </row>
    <row r="6452" spans="17:19" ht="12.75">
      <c r="Q6452" s="78" t="s">
        <v>6953</v>
      </c>
      <c r="R6452" s="75" t="s">
        <v>422</v>
      </c>
      <c r="S6452">
        <v>29601</v>
      </c>
    </row>
    <row r="6453" spans="17:19" ht="12.75">
      <c r="Q6453" s="78" t="s">
        <v>9685</v>
      </c>
      <c r="R6453" s="75" t="s">
        <v>423</v>
      </c>
      <c r="S6453">
        <v>51501</v>
      </c>
    </row>
    <row r="6454" spans="17:19" ht="12.75">
      <c r="Q6454" s="78" t="s">
        <v>9686</v>
      </c>
      <c r="R6454" s="75" t="s">
        <v>424</v>
      </c>
      <c r="S6454">
        <v>51501</v>
      </c>
    </row>
    <row r="6455" spans="17:19" ht="12.75">
      <c r="Q6455" s="78" t="s">
        <v>9503</v>
      </c>
      <c r="R6455" s="75" t="s">
        <v>425</v>
      </c>
      <c r="S6455">
        <v>29401</v>
      </c>
    </row>
    <row r="6456" spans="17:19" ht="12.75">
      <c r="Q6456" s="78" t="s">
        <v>2846</v>
      </c>
      <c r="R6456" s="75" t="s">
        <v>11388</v>
      </c>
      <c r="S6456">
        <v>56301</v>
      </c>
    </row>
    <row r="6457" spans="17:19" ht="12.75">
      <c r="Q6457" s="78" t="s">
        <v>2699</v>
      </c>
      <c r="R6457" s="75" t="s">
        <v>11349</v>
      </c>
      <c r="S6457">
        <v>56201</v>
      </c>
    </row>
    <row r="6458" spans="17:19" ht="12.75">
      <c r="Q6458" s="78" t="s">
        <v>2261</v>
      </c>
      <c r="R6458" s="75" t="s">
        <v>426</v>
      </c>
      <c r="S6458">
        <v>53101</v>
      </c>
    </row>
    <row r="6459" spans="17:19" ht="12.75">
      <c r="Q6459" s="78" t="s">
        <v>9687</v>
      </c>
      <c r="R6459" s="75" t="s">
        <v>427</v>
      </c>
      <c r="S6459">
        <v>51501</v>
      </c>
    </row>
    <row r="6460" spans="17:19" ht="12.75">
      <c r="Q6460" s="78" t="s">
        <v>9688</v>
      </c>
      <c r="R6460" s="75" t="s">
        <v>428</v>
      </c>
      <c r="S6460">
        <v>51501</v>
      </c>
    </row>
    <row r="6461" spans="17:19" ht="12.75">
      <c r="Q6461" s="78" t="s">
        <v>9504</v>
      </c>
      <c r="R6461" s="75" t="s">
        <v>429</v>
      </c>
      <c r="S6461">
        <v>29401</v>
      </c>
    </row>
    <row r="6462" spans="17:19" ht="12.75">
      <c r="Q6462" s="78" t="s">
        <v>6104</v>
      </c>
      <c r="R6462" s="75" t="s">
        <v>430</v>
      </c>
      <c r="S6462">
        <v>56501</v>
      </c>
    </row>
    <row r="6463" spans="17:19" ht="12.75">
      <c r="Q6463" s="78" t="s">
        <v>6105</v>
      </c>
      <c r="R6463" s="75" t="s">
        <v>431</v>
      </c>
      <c r="S6463">
        <v>56501</v>
      </c>
    </row>
    <row r="6464" spans="17:19" ht="12.75">
      <c r="Q6464" s="78" t="s">
        <v>2262</v>
      </c>
      <c r="R6464" s="75" t="s">
        <v>432</v>
      </c>
      <c r="S6464">
        <v>53101</v>
      </c>
    </row>
    <row r="6465" spans="17:19" ht="12.75">
      <c r="Q6465" s="78" t="s">
        <v>6106</v>
      </c>
      <c r="R6465" s="75" t="s">
        <v>433</v>
      </c>
      <c r="S6465">
        <v>56501</v>
      </c>
    </row>
    <row r="6466" spans="17:19" ht="12.75">
      <c r="Q6466" s="78" t="s">
        <v>8579</v>
      </c>
      <c r="R6466" s="75" t="s">
        <v>434</v>
      </c>
      <c r="S6466">
        <v>56601</v>
      </c>
    </row>
    <row r="6467" spans="17:19" ht="12.75">
      <c r="Q6467" s="78" t="s">
        <v>6107</v>
      </c>
      <c r="R6467" s="75" t="s">
        <v>435</v>
      </c>
      <c r="S6467">
        <v>56501</v>
      </c>
    </row>
    <row r="6468" spans="17:19" ht="12.75">
      <c r="Q6468" s="79" t="s">
        <v>2263</v>
      </c>
      <c r="R6468" s="75" t="s">
        <v>436</v>
      </c>
      <c r="S6468">
        <v>53101</v>
      </c>
    </row>
    <row r="6469" spans="17:19" ht="12.75">
      <c r="Q6469" s="78" t="s">
        <v>9689</v>
      </c>
      <c r="R6469" s="75" t="s">
        <v>437</v>
      </c>
      <c r="S6469">
        <v>51501</v>
      </c>
    </row>
    <row r="6470" spans="17:19" ht="12.75">
      <c r="Q6470" s="78" t="s">
        <v>9690</v>
      </c>
      <c r="R6470" s="75" t="s">
        <v>438</v>
      </c>
      <c r="S6470">
        <v>51501</v>
      </c>
    </row>
    <row r="6471" spans="17:19" ht="12.75">
      <c r="Q6471" s="78" t="s">
        <v>9691</v>
      </c>
      <c r="R6471" s="75" t="s">
        <v>439</v>
      </c>
      <c r="S6471">
        <v>51501</v>
      </c>
    </row>
    <row r="6472" spans="17:19" ht="12.75">
      <c r="Q6472" s="78" t="s">
        <v>10161</v>
      </c>
      <c r="R6472" s="75" t="s">
        <v>440</v>
      </c>
      <c r="S6472">
        <v>52901</v>
      </c>
    </row>
    <row r="6473" spans="17:19" ht="12.75">
      <c r="Q6473" s="78" t="s">
        <v>9692</v>
      </c>
      <c r="R6473" s="75" t="s">
        <v>441</v>
      </c>
      <c r="S6473">
        <v>51501</v>
      </c>
    </row>
    <row r="6474" spans="17:19" ht="12.75">
      <c r="Q6474" s="78" t="s">
        <v>6108</v>
      </c>
      <c r="R6474" s="75" t="s">
        <v>442</v>
      </c>
      <c r="S6474">
        <v>56501</v>
      </c>
    </row>
    <row r="6475" spans="17:19" ht="12.75">
      <c r="Q6475" s="78" t="s">
        <v>2264</v>
      </c>
      <c r="R6475" s="75" t="s">
        <v>443</v>
      </c>
      <c r="S6475">
        <v>53101</v>
      </c>
    </row>
    <row r="6476" spans="17:19" ht="12.75">
      <c r="Q6476" s="78" t="s">
        <v>8580</v>
      </c>
      <c r="R6476" s="75" t="s">
        <v>444</v>
      </c>
      <c r="S6476">
        <v>56601</v>
      </c>
    </row>
    <row r="6477" spans="17:19" ht="12.75">
      <c r="Q6477" s="78" t="s">
        <v>2700</v>
      </c>
      <c r="R6477" s="75" t="s">
        <v>11160</v>
      </c>
      <c r="S6477">
        <v>56201</v>
      </c>
    </row>
    <row r="6478" spans="17:19" ht="12.75">
      <c r="Q6478" s="78" t="s">
        <v>9505</v>
      </c>
      <c r="R6478" s="75" t="s">
        <v>445</v>
      </c>
      <c r="S6478">
        <v>29401</v>
      </c>
    </row>
    <row r="6479" spans="17:19" ht="12.75">
      <c r="Q6479" s="78" t="s">
        <v>6954</v>
      </c>
      <c r="R6479" s="75" t="s">
        <v>12405</v>
      </c>
      <c r="S6479">
        <v>29601</v>
      </c>
    </row>
    <row r="6480" spans="17:19" ht="12.75">
      <c r="Q6480" s="78" t="s">
        <v>9693</v>
      </c>
      <c r="R6480" s="75" t="s">
        <v>446</v>
      </c>
      <c r="S6480">
        <v>51501</v>
      </c>
    </row>
    <row r="6481" spans="17:19" ht="12.75">
      <c r="Q6481" s="78" t="s">
        <v>9506</v>
      </c>
      <c r="R6481" s="75" t="s">
        <v>447</v>
      </c>
      <c r="S6481">
        <v>29401</v>
      </c>
    </row>
    <row r="6482" spans="17:19" ht="12.75">
      <c r="Q6482" s="78" t="s">
        <v>9694</v>
      </c>
      <c r="R6482" s="75" t="s">
        <v>448</v>
      </c>
      <c r="S6482">
        <v>51501</v>
      </c>
    </row>
    <row r="6483" spans="17:19" ht="12.75">
      <c r="Q6483" s="78" t="s">
        <v>2265</v>
      </c>
      <c r="R6483" s="75" t="s">
        <v>449</v>
      </c>
      <c r="S6483">
        <v>53101</v>
      </c>
    </row>
    <row r="6484" spans="17:19" ht="12.75">
      <c r="Q6484" s="78" t="s">
        <v>2266</v>
      </c>
      <c r="R6484" s="75" t="s">
        <v>450</v>
      </c>
      <c r="S6484">
        <v>53101</v>
      </c>
    </row>
    <row r="6485" spans="17:19" ht="12.75">
      <c r="Q6485" s="78" t="s">
        <v>8581</v>
      </c>
      <c r="R6485" s="75" t="s">
        <v>451</v>
      </c>
      <c r="S6485">
        <v>56601</v>
      </c>
    </row>
    <row r="6486" spans="17:19" ht="12.75">
      <c r="Q6486" s="78" t="s">
        <v>3423</v>
      </c>
      <c r="R6486" s="75" t="s">
        <v>452</v>
      </c>
      <c r="S6486">
        <v>56902</v>
      </c>
    </row>
    <row r="6487" spans="17:19" ht="12.75">
      <c r="Q6487" s="78" t="s">
        <v>2847</v>
      </c>
      <c r="R6487" s="75" t="s">
        <v>11389</v>
      </c>
      <c r="S6487">
        <v>56301</v>
      </c>
    </row>
    <row r="6488" spans="17:19" ht="12.75">
      <c r="Q6488" s="78" t="s">
        <v>6109</v>
      </c>
      <c r="R6488" s="75" t="s">
        <v>453</v>
      </c>
      <c r="S6488">
        <v>56501</v>
      </c>
    </row>
    <row r="6489" spans="17:19" ht="12.75">
      <c r="Q6489" s="78" t="s">
        <v>8582</v>
      </c>
      <c r="R6489" s="75" t="s">
        <v>454</v>
      </c>
      <c r="S6489">
        <v>56601</v>
      </c>
    </row>
    <row r="6490" spans="17:19" ht="12.75">
      <c r="Q6490" s="78" t="s">
        <v>8583</v>
      </c>
      <c r="R6490" s="75" t="s">
        <v>455</v>
      </c>
      <c r="S6490">
        <v>56601</v>
      </c>
    </row>
    <row r="6491" spans="17:19" ht="12.75">
      <c r="Q6491" s="78" t="s">
        <v>9695</v>
      </c>
      <c r="R6491" s="75" t="s">
        <v>456</v>
      </c>
      <c r="S6491">
        <v>51501</v>
      </c>
    </row>
    <row r="6492" spans="17:19" ht="12.75">
      <c r="Q6492" s="78" t="s">
        <v>6110</v>
      </c>
      <c r="R6492" s="75" t="s">
        <v>457</v>
      </c>
      <c r="S6492">
        <v>56501</v>
      </c>
    </row>
    <row r="6493" spans="17:19" ht="12.75">
      <c r="Q6493" s="78" t="s">
        <v>3424</v>
      </c>
      <c r="R6493" s="75" t="s">
        <v>458</v>
      </c>
      <c r="S6493">
        <v>56902</v>
      </c>
    </row>
    <row r="6494" spans="17:19" ht="12.75">
      <c r="Q6494" s="78" t="s">
        <v>6572</v>
      </c>
      <c r="R6494" s="75" t="s">
        <v>11613</v>
      </c>
      <c r="S6494">
        <v>27201</v>
      </c>
    </row>
    <row r="6495" spans="17:19" ht="12.75">
      <c r="Q6495" s="78" t="s">
        <v>6544</v>
      </c>
      <c r="R6495" s="75" t="s">
        <v>12753</v>
      </c>
      <c r="S6495">
        <v>27101</v>
      </c>
    </row>
    <row r="6496" spans="17:19" ht="12.75">
      <c r="Q6496" s="78" t="s">
        <v>6545</v>
      </c>
      <c r="R6496" s="75" t="s">
        <v>12754</v>
      </c>
      <c r="S6496">
        <v>27101</v>
      </c>
    </row>
    <row r="6497" spans="17:19" ht="12.75">
      <c r="Q6497" s="78" t="s">
        <v>6546</v>
      </c>
      <c r="R6497" s="75" t="s">
        <v>12755</v>
      </c>
      <c r="S6497">
        <v>27101</v>
      </c>
    </row>
    <row r="6498" spans="17:19" ht="12.75">
      <c r="Q6498" s="78" t="s">
        <v>6547</v>
      </c>
      <c r="R6498" s="75" t="s">
        <v>12756</v>
      </c>
      <c r="S6498">
        <v>27101</v>
      </c>
    </row>
    <row r="6499" spans="17:19" ht="12.75">
      <c r="Q6499" s="78" t="s">
        <v>6548</v>
      </c>
      <c r="R6499" s="75" t="s">
        <v>12757</v>
      </c>
      <c r="S6499">
        <v>27101</v>
      </c>
    </row>
    <row r="6500" spans="17:19" ht="12.75">
      <c r="Q6500" s="78" t="s">
        <v>3425</v>
      </c>
      <c r="R6500" s="75" t="s">
        <v>459</v>
      </c>
      <c r="S6500">
        <v>56902</v>
      </c>
    </row>
    <row r="6501" spans="17:19" ht="12.75">
      <c r="Q6501" s="78" t="s">
        <v>2701</v>
      </c>
      <c r="R6501" s="75" t="s">
        <v>11350</v>
      </c>
      <c r="S6501">
        <v>56201</v>
      </c>
    </row>
    <row r="6502" spans="17:19" ht="12.75">
      <c r="Q6502" s="78" t="s">
        <v>8447</v>
      </c>
      <c r="R6502" s="75" t="s">
        <v>1662</v>
      </c>
      <c r="S6502">
        <v>25201</v>
      </c>
    </row>
    <row r="6503" spans="17:19" ht="12.75">
      <c r="Q6503" s="78" t="s">
        <v>7788</v>
      </c>
      <c r="R6503" s="75" t="s">
        <v>1663</v>
      </c>
      <c r="S6503">
        <v>53201</v>
      </c>
    </row>
    <row r="6504" spans="17:19" ht="12.75">
      <c r="Q6504" s="78" t="s">
        <v>2267</v>
      </c>
      <c r="R6504" s="75" t="s">
        <v>1664</v>
      </c>
      <c r="S6504">
        <v>53101</v>
      </c>
    </row>
    <row r="6505" spans="17:19" ht="12.75">
      <c r="Q6505" s="78" t="s">
        <v>3426</v>
      </c>
      <c r="R6505" s="75" t="s">
        <v>1665</v>
      </c>
      <c r="S6505">
        <v>56902</v>
      </c>
    </row>
    <row r="6506" spans="17:19" ht="12.75">
      <c r="Q6506" s="78" t="s">
        <v>9967</v>
      </c>
      <c r="R6506" s="75" t="s">
        <v>11455</v>
      </c>
      <c r="S6506">
        <v>51901</v>
      </c>
    </row>
    <row r="6507" spans="17:19" ht="12.75">
      <c r="Q6507" s="78" t="s">
        <v>3427</v>
      </c>
      <c r="R6507" s="75" t="s">
        <v>1666</v>
      </c>
      <c r="S6507">
        <v>56902</v>
      </c>
    </row>
    <row r="6508" spans="17:19" ht="12.75">
      <c r="Q6508" s="78" t="s">
        <v>8303</v>
      </c>
      <c r="R6508" s="75" t="s">
        <v>1667</v>
      </c>
      <c r="S6508">
        <v>22301</v>
      </c>
    </row>
    <row r="6509" spans="17:19" ht="12.75">
      <c r="Q6509" s="78" t="s">
        <v>8304</v>
      </c>
      <c r="R6509" s="75" t="s">
        <v>1668</v>
      </c>
      <c r="S6509">
        <v>22301</v>
      </c>
    </row>
    <row r="6510" spans="17:19" ht="12.75">
      <c r="Q6510" s="78" t="s">
        <v>8305</v>
      </c>
      <c r="R6510" s="75" t="s">
        <v>1669</v>
      </c>
      <c r="S6510">
        <v>22301</v>
      </c>
    </row>
    <row r="6511" spans="17:19" ht="12.75">
      <c r="Q6511" s="78" t="s">
        <v>8192</v>
      </c>
      <c r="R6511" s="75" t="s">
        <v>1670</v>
      </c>
      <c r="S6511">
        <v>22104</v>
      </c>
    </row>
    <row r="6512" spans="17:19" ht="12.75">
      <c r="Q6512" s="78" t="s">
        <v>3428</v>
      </c>
      <c r="R6512" s="75" t="s">
        <v>1671</v>
      </c>
      <c r="S6512">
        <v>56902</v>
      </c>
    </row>
    <row r="6513" spans="17:19" ht="12.75">
      <c r="Q6513" s="78" t="s">
        <v>7834</v>
      </c>
      <c r="R6513" s="75" t="s">
        <v>8356</v>
      </c>
      <c r="S6513">
        <v>54103</v>
      </c>
    </row>
    <row r="6514" spans="17:19" ht="12.75">
      <c r="Q6514" s="78" t="s">
        <v>3528</v>
      </c>
      <c r="R6514" s="75" t="s">
        <v>11744</v>
      </c>
      <c r="S6514">
        <v>25401</v>
      </c>
    </row>
    <row r="6515" spans="17:19" ht="12.75">
      <c r="Q6515" s="78" t="s">
        <v>3529</v>
      </c>
      <c r="R6515" s="75" t="s">
        <v>11745</v>
      </c>
      <c r="S6515">
        <v>25401</v>
      </c>
    </row>
    <row r="6516" spans="17:19" ht="12.75">
      <c r="Q6516" s="78" t="s">
        <v>8193</v>
      </c>
      <c r="R6516" s="75" t="s">
        <v>1672</v>
      </c>
      <c r="S6516">
        <v>22104</v>
      </c>
    </row>
    <row r="6517" spans="17:19" ht="12.75">
      <c r="Q6517" s="78" t="s">
        <v>8306</v>
      </c>
      <c r="R6517" s="75" t="s">
        <v>11985</v>
      </c>
      <c r="S6517">
        <v>22301</v>
      </c>
    </row>
    <row r="6518" spans="17:19" ht="12.75">
      <c r="Q6518" s="78" t="s">
        <v>6549</v>
      </c>
      <c r="R6518" s="75" t="s">
        <v>1673</v>
      </c>
      <c r="S6518">
        <v>27101</v>
      </c>
    </row>
    <row r="6519" spans="17:19" ht="12.75">
      <c r="Q6519" s="78" t="s">
        <v>6994</v>
      </c>
      <c r="R6519" s="75" t="s">
        <v>13938</v>
      </c>
      <c r="S6519">
        <v>29801</v>
      </c>
    </row>
    <row r="6520" spans="17:19" ht="12.75">
      <c r="Q6520" s="78" t="s">
        <v>3530</v>
      </c>
      <c r="R6520" s="75" t="s">
        <v>11553</v>
      </c>
      <c r="S6520">
        <v>25401</v>
      </c>
    </row>
    <row r="6521" spans="17:19" ht="12.75">
      <c r="Q6521" s="78" t="s">
        <v>6955</v>
      </c>
      <c r="R6521" s="75" t="s">
        <v>1674</v>
      </c>
      <c r="S6521">
        <v>29601</v>
      </c>
    </row>
    <row r="6522" spans="17:19" ht="12.75">
      <c r="Q6522" s="78" t="s">
        <v>3531</v>
      </c>
      <c r="R6522" s="75" t="s">
        <v>1675</v>
      </c>
      <c r="S6522">
        <v>25401</v>
      </c>
    </row>
    <row r="6523" spans="17:19" ht="12.75">
      <c r="Q6523" s="78" t="s">
        <v>3532</v>
      </c>
      <c r="R6523" s="75" t="s">
        <v>11554</v>
      </c>
      <c r="S6523">
        <v>25401</v>
      </c>
    </row>
    <row r="6524" spans="17:19" ht="12.75">
      <c r="Q6524" s="78" t="s">
        <v>3533</v>
      </c>
      <c r="R6524" s="75" t="s">
        <v>11555</v>
      </c>
      <c r="S6524">
        <v>25401</v>
      </c>
    </row>
    <row r="6525" spans="17:19" ht="12.75">
      <c r="Q6525" s="78" t="s">
        <v>2268</v>
      </c>
      <c r="R6525" s="75" t="s">
        <v>1676</v>
      </c>
      <c r="S6525">
        <v>53101</v>
      </c>
    </row>
    <row r="6526" spans="17:19" ht="12.75">
      <c r="Q6526" s="79" t="s">
        <v>2269</v>
      </c>
      <c r="R6526" s="75" t="s">
        <v>1677</v>
      </c>
      <c r="S6526">
        <v>53101</v>
      </c>
    </row>
    <row r="6527" spans="17:19" ht="12.75">
      <c r="Q6527" s="79" t="s">
        <v>2270</v>
      </c>
      <c r="R6527" s="75" t="s">
        <v>1678</v>
      </c>
      <c r="S6527">
        <v>53101</v>
      </c>
    </row>
    <row r="6528" spans="17:19" ht="12.75">
      <c r="Q6528" s="78" t="s">
        <v>3534</v>
      </c>
      <c r="R6528" s="75" t="s">
        <v>11746</v>
      </c>
      <c r="S6528">
        <v>25401</v>
      </c>
    </row>
    <row r="6529" spans="17:19" ht="12.75">
      <c r="Q6529" s="78" t="s">
        <v>3535</v>
      </c>
      <c r="R6529" s="75" t="s">
        <v>11556</v>
      </c>
      <c r="S6529">
        <v>25401</v>
      </c>
    </row>
    <row r="6530" spans="17:19" ht="12.75">
      <c r="Q6530" s="78" t="s">
        <v>3536</v>
      </c>
      <c r="R6530" s="75" t="s">
        <v>1679</v>
      </c>
      <c r="S6530">
        <v>25401</v>
      </c>
    </row>
    <row r="6531" spans="17:19" ht="12.75">
      <c r="Q6531" s="78" t="s">
        <v>3537</v>
      </c>
      <c r="R6531" s="75" t="s">
        <v>11557</v>
      </c>
      <c r="S6531">
        <v>25401</v>
      </c>
    </row>
    <row r="6532" spans="17:19" ht="12.75">
      <c r="Q6532" s="78" t="s">
        <v>5933</v>
      </c>
      <c r="R6532" s="75" t="s">
        <v>12043</v>
      </c>
      <c r="S6532">
        <v>24701</v>
      </c>
    </row>
    <row r="6533" spans="17:19" ht="12.75">
      <c r="Q6533" s="78" t="s">
        <v>5934</v>
      </c>
      <c r="R6533" s="75" t="s">
        <v>12044</v>
      </c>
      <c r="S6533">
        <v>24701</v>
      </c>
    </row>
    <row r="6534" spans="17:19" ht="12.75">
      <c r="Q6534" s="78" t="s">
        <v>5935</v>
      </c>
      <c r="R6534" s="75" t="s">
        <v>12045</v>
      </c>
      <c r="S6534">
        <v>24701</v>
      </c>
    </row>
    <row r="6535" spans="17:19" ht="12.75">
      <c r="Q6535" s="78" t="s">
        <v>5936</v>
      </c>
      <c r="R6535" s="75" t="s">
        <v>12046</v>
      </c>
      <c r="S6535">
        <v>24701</v>
      </c>
    </row>
    <row r="6536" spans="17:19" ht="12.75">
      <c r="Q6536" s="78" t="s">
        <v>5937</v>
      </c>
      <c r="R6536" s="75" t="s">
        <v>12047</v>
      </c>
      <c r="S6536">
        <v>24701</v>
      </c>
    </row>
    <row r="6537" spans="17:19" ht="12.75">
      <c r="Q6537" s="78" t="s">
        <v>5938</v>
      </c>
      <c r="R6537" s="75" t="s">
        <v>12048</v>
      </c>
      <c r="S6537">
        <v>24701</v>
      </c>
    </row>
    <row r="6538" spans="17:19" ht="12.75">
      <c r="Q6538" s="78" t="s">
        <v>5939</v>
      </c>
      <c r="R6538" s="75" t="s">
        <v>1680</v>
      </c>
      <c r="S6538">
        <v>24701</v>
      </c>
    </row>
    <row r="6539" spans="17:19" ht="12.75">
      <c r="Q6539" s="78" t="s">
        <v>5940</v>
      </c>
      <c r="R6539" s="75" t="s">
        <v>12049</v>
      </c>
      <c r="S6539">
        <v>24701</v>
      </c>
    </row>
    <row r="6540" spans="17:19" ht="12.75">
      <c r="Q6540" s="78" t="s">
        <v>5941</v>
      </c>
      <c r="R6540" s="75" t="s">
        <v>12050</v>
      </c>
      <c r="S6540">
        <v>24701</v>
      </c>
    </row>
    <row r="6541" spans="17:19" ht="12.75">
      <c r="Q6541" s="78" t="s">
        <v>5942</v>
      </c>
      <c r="R6541" s="75" t="s">
        <v>12051</v>
      </c>
      <c r="S6541">
        <v>24701</v>
      </c>
    </row>
    <row r="6542" spans="17:19" ht="12.75">
      <c r="Q6542" s="78" t="s">
        <v>5943</v>
      </c>
      <c r="R6542" s="75" t="s">
        <v>12052</v>
      </c>
      <c r="S6542">
        <v>24701</v>
      </c>
    </row>
    <row r="6543" spans="17:19" ht="12.75">
      <c r="Q6543" s="78" t="s">
        <v>5944</v>
      </c>
      <c r="R6543" s="75" t="s">
        <v>12053</v>
      </c>
      <c r="S6543">
        <v>24701</v>
      </c>
    </row>
    <row r="6544" spans="17:19" ht="12.75">
      <c r="Q6544" s="78" t="s">
        <v>5945</v>
      </c>
      <c r="R6544" s="75" t="s">
        <v>12054</v>
      </c>
      <c r="S6544">
        <v>24701</v>
      </c>
    </row>
    <row r="6545" spans="17:19" ht="12.75">
      <c r="Q6545" s="78" t="s">
        <v>5946</v>
      </c>
      <c r="R6545" s="75" t="s">
        <v>12055</v>
      </c>
      <c r="S6545">
        <v>24701</v>
      </c>
    </row>
    <row r="6546" spans="17:19" ht="12.75">
      <c r="Q6546" s="78" t="s">
        <v>5947</v>
      </c>
      <c r="R6546" s="75" t="s">
        <v>12056</v>
      </c>
      <c r="S6546">
        <v>24701</v>
      </c>
    </row>
    <row r="6547" spans="17:19" ht="12.75">
      <c r="Q6547" s="78" t="s">
        <v>5948</v>
      </c>
      <c r="R6547" s="75" t="s">
        <v>12057</v>
      </c>
      <c r="S6547">
        <v>24701</v>
      </c>
    </row>
    <row r="6548" spans="17:19" ht="12.75">
      <c r="Q6548" s="78" t="s">
        <v>5949</v>
      </c>
      <c r="R6548" s="75" t="s">
        <v>12058</v>
      </c>
      <c r="S6548">
        <v>24701</v>
      </c>
    </row>
    <row r="6549" spans="17:19" ht="12.75">
      <c r="Q6549" s="78" t="s">
        <v>5950</v>
      </c>
      <c r="R6549" s="75" t="s">
        <v>12059</v>
      </c>
      <c r="S6549">
        <v>24701</v>
      </c>
    </row>
    <row r="6550" spans="17:19" ht="12.75">
      <c r="Q6550" s="78" t="s">
        <v>5951</v>
      </c>
      <c r="R6550" s="75" t="s">
        <v>12060</v>
      </c>
      <c r="S6550">
        <v>24701</v>
      </c>
    </row>
    <row r="6551" spans="17:19" ht="12.75">
      <c r="Q6551" s="78" t="s">
        <v>5952</v>
      </c>
      <c r="R6551" s="75" t="s">
        <v>11741</v>
      </c>
      <c r="S6551">
        <v>24701</v>
      </c>
    </row>
    <row r="6552" spans="17:19" ht="12.75">
      <c r="Q6552" s="78" t="s">
        <v>5953</v>
      </c>
      <c r="R6552" s="75" t="s">
        <v>12061</v>
      </c>
      <c r="S6552">
        <v>24701</v>
      </c>
    </row>
    <row r="6553" spans="17:19" ht="12.75">
      <c r="Q6553" s="78" t="s">
        <v>3429</v>
      </c>
      <c r="R6553" s="75" t="s">
        <v>1681</v>
      </c>
      <c r="S6553">
        <v>56902</v>
      </c>
    </row>
    <row r="6554" spans="17:19" ht="12.75">
      <c r="Q6554" s="78" t="s">
        <v>9968</v>
      </c>
      <c r="R6554" s="75" t="s">
        <v>11143</v>
      </c>
      <c r="S6554">
        <v>51901</v>
      </c>
    </row>
    <row r="6555" spans="17:19" ht="12.75">
      <c r="Q6555" s="78" t="s">
        <v>5694</v>
      </c>
      <c r="R6555" s="75" t="s">
        <v>11576</v>
      </c>
      <c r="S6555">
        <v>24401</v>
      </c>
    </row>
    <row r="6556" spans="17:19" ht="12.75">
      <c r="Q6556" s="78" t="s">
        <v>5954</v>
      </c>
      <c r="R6556" s="75" t="s">
        <v>12623</v>
      </c>
      <c r="S6556">
        <v>24701</v>
      </c>
    </row>
    <row r="6557" spans="17:19" ht="12.75">
      <c r="Q6557" s="78" t="s">
        <v>6956</v>
      </c>
      <c r="R6557" s="75" t="s">
        <v>1682</v>
      </c>
      <c r="S6557">
        <v>29601</v>
      </c>
    </row>
    <row r="6558" spans="17:19" ht="12.75">
      <c r="Q6558" s="78" t="s">
        <v>6957</v>
      </c>
      <c r="R6558" s="75" t="s">
        <v>13742</v>
      </c>
      <c r="S6558">
        <v>29601</v>
      </c>
    </row>
    <row r="6559" spans="17:19" ht="12.75">
      <c r="Q6559" s="78" t="s">
        <v>5792</v>
      </c>
      <c r="R6559" s="75" t="s">
        <v>13988</v>
      </c>
      <c r="S6559">
        <v>24601</v>
      </c>
    </row>
    <row r="6560" spans="17:19" ht="12.75">
      <c r="Q6560" s="78" t="s">
        <v>6958</v>
      </c>
      <c r="R6560" s="75" t="s">
        <v>1683</v>
      </c>
      <c r="S6560">
        <v>29601</v>
      </c>
    </row>
    <row r="6561" spans="17:19" ht="12.75">
      <c r="Q6561" s="78" t="s">
        <v>3538</v>
      </c>
      <c r="R6561" s="75" t="s">
        <v>12703</v>
      </c>
      <c r="S6561">
        <v>25401</v>
      </c>
    </row>
    <row r="6562" spans="17:19" ht="12.75">
      <c r="Q6562" s="78" t="s">
        <v>3539</v>
      </c>
      <c r="R6562" s="75" t="s">
        <v>11526</v>
      </c>
      <c r="S6562">
        <v>25401</v>
      </c>
    </row>
    <row r="6563" spans="17:19" ht="12.75">
      <c r="Q6563" s="78" t="s">
        <v>8307</v>
      </c>
      <c r="R6563" s="75" t="s">
        <v>12869</v>
      </c>
      <c r="S6563">
        <v>22301</v>
      </c>
    </row>
    <row r="6564" spans="17:19" ht="12.75">
      <c r="Q6564" s="78" t="s">
        <v>8308</v>
      </c>
      <c r="R6564" s="75" t="s">
        <v>12002</v>
      </c>
      <c r="S6564">
        <v>22301</v>
      </c>
    </row>
    <row r="6565" spans="17:19" ht="12.75">
      <c r="Q6565" s="78" t="s">
        <v>3540</v>
      </c>
      <c r="R6565" s="75" t="s">
        <v>12003</v>
      </c>
      <c r="S6565">
        <v>25401</v>
      </c>
    </row>
    <row r="6566" spans="17:19" ht="12.75">
      <c r="Q6566" s="78" t="s">
        <v>3541</v>
      </c>
      <c r="R6566" s="75" t="s">
        <v>11516</v>
      </c>
      <c r="S6566">
        <v>25401</v>
      </c>
    </row>
    <row r="6567" spans="17:19" ht="12.75">
      <c r="Q6567" s="78" t="s">
        <v>3598</v>
      </c>
      <c r="R6567" s="75" t="s">
        <v>11558</v>
      </c>
      <c r="S6567">
        <v>25501</v>
      </c>
    </row>
    <row r="6568" spans="17:19" ht="12.75">
      <c r="Q6568" s="78" t="s">
        <v>3599</v>
      </c>
      <c r="R6568" s="75" t="s">
        <v>11826</v>
      </c>
      <c r="S6568">
        <v>25501</v>
      </c>
    </row>
    <row r="6569" spans="17:19" ht="12.75">
      <c r="Q6569" s="78" t="s">
        <v>10383</v>
      </c>
      <c r="R6569" s="75" t="s">
        <v>11880</v>
      </c>
      <c r="S6569">
        <v>21101</v>
      </c>
    </row>
    <row r="6570" spans="17:19" ht="12.75">
      <c r="Q6570" s="78" t="s">
        <v>8309</v>
      </c>
      <c r="R6570" s="75" t="s">
        <v>1684</v>
      </c>
      <c r="S6570">
        <v>22301</v>
      </c>
    </row>
    <row r="6571" spans="17:19" ht="12.75">
      <c r="Q6571" s="78" t="s">
        <v>3430</v>
      </c>
      <c r="R6571" s="75" t="s">
        <v>1685</v>
      </c>
      <c r="S6571">
        <v>56902</v>
      </c>
    </row>
    <row r="6572" spans="17:19" ht="12.75">
      <c r="Q6572" s="78" t="s">
        <v>3431</v>
      </c>
      <c r="R6572" s="75" t="s">
        <v>1686</v>
      </c>
      <c r="S6572">
        <v>56902</v>
      </c>
    </row>
    <row r="6573" spans="17:19" ht="12.75">
      <c r="Q6573" s="78" t="s">
        <v>7907</v>
      </c>
      <c r="R6573" s="75" t="s">
        <v>1687</v>
      </c>
      <c r="S6573">
        <v>54402</v>
      </c>
    </row>
    <row r="6574" spans="17:19" ht="12.75">
      <c r="Q6574" s="78" t="s">
        <v>7908</v>
      </c>
      <c r="R6574" s="75" t="s">
        <v>11314</v>
      </c>
      <c r="S6574">
        <v>54402</v>
      </c>
    </row>
    <row r="6575" spans="17:19" ht="12.75">
      <c r="Q6575" s="78" t="s">
        <v>3432</v>
      </c>
      <c r="R6575" s="75" t="s">
        <v>1688</v>
      </c>
      <c r="S6575">
        <v>56902</v>
      </c>
    </row>
    <row r="6576" spans="17:19" ht="12.75">
      <c r="Q6576" s="78" t="s">
        <v>3542</v>
      </c>
      <c r="R6576" s="75" t="s">
        <v>12705</v>
      </c>
      <c r="S6576">
        <v>25401</v>
      </c>
    </row>
    <row r="6577" spans="17:19" ht="12.75">
      <c r="Q6577" s="78" t="s">
        <v>3543</v>
      </c>
      <c r="R6577" s="75" t="s">
        <v>14065</v>
      </c>
      <c r="S6577">
        <v>25401</v>
      </c>
    </row>
    <row r="6578" spans="17:19" ht="12.75">
      <c r="Q6578" s="78" t="s">
        <v>5955</v>
      </c>
      <c r="R6578" s="75" t="s">
        <v>1689</v>
      </c>
      <c r="S6578">
        <v>24701</v>
      </c>
    </row>
    <row r="6579" spans="17:19" ht="12.75">
      <c r="Q6579" s="78" t="s">
        <v>5956</v>
      </c>
      <c r="R6579" s="75" t="s">
        <v>1690</v>
      </c>
      <c r="S6579">
        <v>24701</v>
      </c>
    </row>
    <row r="6580" spans="17:19" ht="12.75">
      <c r="Q6580" s="78" t="s">
        <v>9969</v>
      </c>
      <c r="R6580" s="75" t="s">
        <v>11096</v>
      </c>
      <c r="S6580">
        <v>51901</v>
      </c>
    </row>
    <row r="6581" spans="17:19" ht="12.75">
      <c r="Q6581" s="78" t="s">
        <v>6959</v>
      </c>
      <c r="R6581" s="75" t="s">
        <v>1691</v>
      </c>
      <c r="S6581">
        <v>29601</v>
      </c>
    </row>
    <row r="6582" spans="17:19" ht="12.75">
      <c r="Q6582" s="78" t="s">
        <v>2702</v>
      </c>
      <c r="R6582" s="75" t="s">
        <v>11177</v>
      </c>
      <c r="S6582">
        <v>56201</v>
      </c>
    </row>
    <row r="6583" spans="17:19" ht="12.75">
      <c r="Q6583" s="78" t="s">
        <v>2271</v>
      </c>
      <c r="R6583" s="75" t="s">
        <v>1692</v>
      </c>
      <c r="S6583">
        <v>53101</v>
      </c>
    </row>
    <row r="6584" spans="17:19" ht="12.75">
      <c r="Q6584" s="78" t="s">
        <v>2703</v>
      </c>
      <c r="R6584" s="75" t="s">
        <v>11178</v>
      </c>
      <c r="S6584">
        <v>56201</v>
      </c>
    </row>
    <row r="6585" spans="17:19" ht="12.75">
      <c r="Q6585" s="78" t="s">
        <v>2704</v>
      </c>
      <c r="R6585" s="75" t="s">
        <v>11179</v>
      </c>
      <c r="S6585">
        <v>56201</v>
      </c>
    </row>
    <row r="6586" spans="17:19" ht="12.75">
      <c r="Q6586" s="78" t="s">
        <v>2705</v>
      </c>
      <c r="R6586" s="75" t="s">
        <v>11180</v>
      </c>
      <c r="S6586">
        <v>56201</v>
      </c>
    </row>
    <row r="6587" spans="17:19" ht="12.75">
      <c r="Q6587" s="78" t="s">
        <v>2706</v>
      </c>
      <c r="R6587" s="75" t="s">
        <v>11181</v>
      </c>
      <c r="S6587">
        <v>56201</v>
      </c>
    </row>
    <row r="6588" spans="17:19" ht="12.75">
      <c r="Q6588" s="78" t="s">
        <v>2707</v>
      </c>
      <c r="R6588" s="75" t="s">
        <v>11182</v>
      </c>
      <c r="S6588">
        <v>56201</v>
      </c>
    </row>
    <row r="6589" spans="17:19" ht="12.75">
      <c r="Q6589" s="78" t="s">
        <v>2708</v>
      </c>
      <c r="R6589" s="75" t="s">
        <v>11183</v>
      </c>
      <c r="S6589">
        <v>56201</v>
      </c>
    </row>
    <row r="6590" spans="17:19" ht="12.75">
      <c r="Q6590" s="78" t="s">
        <v>9403</v>
      </c>
      <c r="R6590" s="75" t="s">
        <v>12785</v>
      </c>
      <c r="S6590">
        <v>29101</v>
      </c>
    </row>
    <row r="6591" spans="17:19" ht="12.75">
      <c r="Q6591" s="78" t="s">
        <v>8194</v>
      </c>
      <c r="R6591" s="75" t="s">
        <v>1693</v>
      </c>
      <c r="S6591">
        <v>22104</v>
      </c>
    </row>
    <row r="6592" spans="17:19" ht="12.75">
      <c r="Q6592" s="78" t="s">
        <v>8195</v>
      </c>
      <c r="R6592" s="75" t="s">
        <v>1694</v>
      </c>
      <c r="S6592">
        <v>22104</v>
      </c>
    </row>
    <row r="6593" spans="17:19" ht="12.75">
      <c r="Q6593" s="78" t="s">
        <v>2709</v>
      </c>
      <c r="R6593" s="75" t="s">
        <v>1695</v>
      </c>
      <c r="S6593">
        <v>56201</v>
      </c>
    </row>
    <row r="6594" spans="17:19" ht="12.75">
      <c r="Q6594" s="78" t="s">
        <v>3433</v>
      </c>
      <c r="R6594" s="75" t="s">
        <v>1696</v>
      </c>
      <c r="S6594">
        <v>56902</v>
      </c>
    </row>
    <row r="6595" spans="17:19" ht="12.75">
      <c r="Q6595" s="78" t="s">
        <v>3434</v>
      </c>
      <c r="R6595" s="75" t="s">
        <v>1697</v>
      </c>
      <c r="S6595">
        <v>56902</v>
      </c>
    </row>
    <row r="6596" spans="17:19" ht="12.75">
      <c r="Q6596" s="78" t="s">
        <v>6550</v>
      </c>
      <c r="R6596" s="75" t="s">
        <v>12758</v>
      </c>
      <c r="S6596">
        <v>27101</v>
      </c>
    </row>
    <row r="6597" spans="17:19" ht="12.75">
      <c r="Q6597" s="78" t="s">
        <v>3435</v>
      </c>
      <c r="R6597" s="75" t="s">
        <v>1698</v>
      </c>
      <c r="S6597">
        <v>56902</v>
      </c>
    </row>
    <row r="6598" spans="17:19" ht="12.75">
      <c r="Q6598" s="78" t="s">
        <v>3436</v>
      </c>
      <c r="R6598" s="75" t="s">
        <v>1699</v>
      </c>
      <c r="S6598">
        <v>56902</v>
      </c>
    </row>
    <row r="6599" spans="17:19" ht="12.75">
      <c r="Q6599" s="78" t="s">
        <v>2848</v>
      </c>
      <c r="R6599" s="75" t="s">
        <v>11390</v>
      </c>
      <c r="S6599">
        <v>56301</v>
      </c>
    </row>
    <row r="6600" spans="17:19" ht="12.75">
      <c r="Q6600" s="78" t="s">
        <v>2710</v>
      </c>
      <c r="R6600" s="75" t="s">
        <v>11351</v>
      </c>
      <c r="S6600">
        <v>56201</v>
      </c>
    </row>
    <row r="6601" spans="17:19" ht="12.75">
      <c r="Q6601" s="78" t="s">
        <v>7131</v>
      </c>
      <c r="R6601" s="75" t="s">
        <v>1700</v>
      </c>
      <c r="S6601" s="64">
        <v>51301</v>
      </c>
    </row>
    <row r="6602" spans="17:19" ht="12.75">
      <c r="Q6602" s="78" t="s">
        <v>3437</v>
      </c>
      <c r="R6602" s="75" t="s">
        <v>1701</v>
      </c>
      <c r="S6602">
        <v>56902</v>
      </c>
    </row>
    <row r="6603" spans="17:19" ht="12.75">
      <c r="Q6603" s="78" t="s">
        <v>3438</v>
      </c>
      <c r="R6603" s="75" t="s">
        <v>1702</v>
      </c>
      <c r="S6603">
        <v>56902</v>
      </c>
    </row>
    <row r="6604" spans="17:19" ht="12.75">
      <c r="Q6604" s="78" t="s">
        <v>3801</v>
      </c>
      <c r="R6604" s="75" t="s">
        <v>1703</v>
      </c>
      <c r="S6604">
        <v>57801</v>
      </c>
    </row>
    <row r="6605" spans="17:19" ht="12.75">
      <c r="Q6605" s="78" t="s">
        <v>9970</v>
      </c>
      <c r="R6605" s="75" t="s">
        <v>1704</v>
      </c>
      <c r="S6605">
        <v>51901</v>
      </c>
    </row>
    <row r="6606" spans="17:19" ht="12.75">
      <c r="Q6606" s="78" t="s">
        <v>10133</v>
      </c>
      <c r="R6606" s="75" t="s">
        <v>1705</v>
      </c>
      <c r="S6606">
        <v>52301</v>
      </c>
    </row>
    <row r="6607" spans="17:19" ht="12.75">
      <c r="Q6607" s="78" t="s">
        <v>10414</v>
      </c>
      <c r="R6607" s="75" t="s">
        <v>1706</v>
      </c>
      <c r="S6607">
        <v>21201</v>
      </c>
    </row>
    <row r="6608" spans="17:19" ht="12.75">
      <c r="Q6608" s="78" t="s">
        <v>10134</v>
      </c>
      <c r="R6608" s="75" t="s">
        <v>1707</v>
      </c>
      <c r="S6608">
        <v>52301</v>
      </c>
    </row>
    <row r="6609" spans="17:19" ht="12.75">
      <c r="Q6609" s="78" t="s">
        <v>3439</v>
      </c>
      <c r="R6609" s="75" t="s">
        <v>1708</v>
      </c>
      <c r="S6609">
        <v>56902</v>
      </c>
    </row>
    <row r="6610" spans="17:19" ht="12.75">
      <c r="Q6610" s="78" t="s">
        <v>9696</v>
      </c>
      <c r="R6610" s="75" t="s">
        <v>1709</v>
      </c>
      <c r="S6610">
        <v>51501</v>
      </c>
    </row>
    <row r="6611" spans="17:19" ht="12.75">
      <c r="Q6611" s="78" t="s">
        <v>10135</v>
      </c>
      <c r="R6611" s="75" t="s">
        <v>1710</v>
      </c>
      <c r="S6611">
        <v>52301</v>
      </c>
    </row>
    <row r="6612" spans="17:19" ht="12.75">
      <c r="Q6612" s="78" t="s">
        <v>9697</v>
      </c>
      <c r="R6612" s="75" t="s">
        <v>1711</v>
      </c>
      <c r="S6612">
        <v>51501</v>
      </c>
    </row>
    <row r="6613" spans="17:19" ht="12.75">
      <c r="Q6613" s="78" t="s">
        <v>3600</v>
      </c>
      <c r="R6613" s="75" t="s">
        <v>11559</v>
      </c>
      <c r="S6613">
        <v>25501</v>
      </c>
    </row>
    <row r="6614" spans="17:19" ht="12.75">
      <c r="Q6614" s="78" t="s">
        <v>5699</v>
      </c>
      <c r="R6614" s="75" t="s">
        <v>12635</v>
      </c>
      <c r="S6614">
        <v>24501</v>
      </c>
    </row>
    <row r="6615" spans="17:19" ht="12.75">
      <c r="Q6615" s="78" t="s">
        <v>5700</v>
      </c>
      <c r="R6615" s="75" t="s">
        <v>12636</v>
      </c>
      <c r="S6615">
        <v>24501</v>
      </c>
    </row>
    <row r="6616" spans="17:19" ht="12.75">
      <c r="Q6616" s="78" t="s">
        <v>5701</v>
      </c>
      <c r="R6616" s="75" t="s">
        <v>12637</v>
      </c>
      <c r="S6616">
        <v>24501</v>
      </c>
    </row>
    <row r="6617" spans="17:19" ht="12.75">
      <c r="Q6617" s="78" t="s">
        <v>3601</v>
      </c>
      <c r="R6617" s="75" t="s">
        <v>12643</v>
      </c>
      <c r="S6617">
        <v>25501</v>
      </c>
    </row>
    <row r="6618" spans="17:19" ht="12.75">
      <c r="Q6618" s="78" t="s">
        <v>5702</v>
      </c>
      <c r="R6618" s="75" t="s">
        <v>14067</v>
      </c>
      <c r="S6618">
        <v>24501</v>
      </c>
    </row>
    <row r="6619" spans="17:19" ht="12.75">
      <c r="Q6619" s="78" t="s">
        <v>3544</v>
      </c>
      <c r="R6619" s="75" t="s">
        <v>14067</v>
      </c>
      <c r="S6619">
        <v>25401</v>
      </c>
    </row>
    <row r="6620" spans="17:19" ht="12.75">
      <c r="Q6620" s="78" t="s">
        <v>5703</v>
      </c>
      <c r="R6620" s="75" t="s">
        <v>12638</v>
      </c>
      <c r="S6620">
        <v>24501</v>
      </c>
    </row>
    <row r="6621" spans="17:19" ht="12.75">
      <c r="Q6621" s="78" t="s">
        <v>5704</v>
      </c>
      <c r="R6621" s="75" t="s">
        <v>12639</v>
      </c>
      <c r="S6621">
        <v>24501</v>
      </c>
    </row>
    <row r="6622" spans="17:19" ht="12.75">
      <c r="Q6622" s="78" t="s">
        <v>5705</v>
      </c>
      <c r="R6622" s="75" t="s">
        <v>12640</v>
      </c>
      <c r="S6622">
        <v>24501</v>
      </c>
    </row>
    <row r="6623" spans="17:19" ht="12.75">
      <c r="Q6623" s="78" t="s">
        <v>5706</v>
      </c>
      <c r="R6623" s="75" t="s">
        <v>12641</v>
      </c>
      <c r="S6623">
        <v>24501</v>
      </c>
    </row>
    <row r="6624" spans="17:19" ht="12.75">
      <c r="Q6624" s="78" t="s">
        <v>3602</v>
      </c>
      <c r="R6624" s="75" t="s">
        <v>11807</v>
      </c>
      <c r="S6624">
        <v>25501</v>
      </c>
    </row>
    <row r="6625" spans="17:19" ht="12.75">
      <c r="Q6625" s="78" t="s">
        <v>10055</v>
      </c>
      <c r="R6625" s="75" t="s">
        <v>1712</v>
      </c>
      <c r="S6625">
        <v>52201</v>
      </c>
    </row>
    <row r="6626" spans="17:19" ht="12.75">
      <c r="Q6626" s="78" t="s">
        <v>10056</v>
      </c>
      <c r="R6626" s="75" t="s">
        <v>1713</v>
      </c>
      <c r="S6626">
        <v>52201</v>
      </c>
    </row>
    <row r="6627" spans="17:19" ht="12.75">
      <c r="Q6627" s="78" t="s">
        <v>5957</v>
      </c>
      <c r="R6627" s="75" t="s">
        <v>1714</v>
      </c>
      <c r="S6627">
        <v>24701</v>
      </c>
    </row>
    <row r="6628" spans="17:19" ht="12.75">
      <c r="Q6628" s="78" t="s">
        <v>8342</v>
      </c>
      <c r="R6628" s="75" t="s">
        <v>12722</v>
      </c>
      <c r="S6628">
        <v>24201</v>
      </c>
    </row>
    <row r="6629" spans="17:19" ht="12.75">
      <c r="Q6629" s="78" t="s">
        <v>7132</v>
      </c>
      <c r="R6629" s="75" t="s">
        <v>1715</v>
      </c>
      <c r="S6629" s="64">
        <v>51301</v>
      </c>
    </row>
    <row r="6630" spans="17:19" ht="12.75">
      <c r="Q6630" s="78" t="s">
        <v>8310</v>
      </c>
      <c r="R6630" s="75" t="s">
        <v>11986</v>
      </c>
      <c r="S6630">
        <v>22301</v>
      </c>
    </row>
    <row r="6631" spans="17:19" ht="12.75">
      <c r="Q6631" s="78" t="s">
        <v>7133</v>
      </c>
      <c r="R6631" s="75" t="s">
        <v>1716</v>
      </c>
      <c r="S6631" s="64">
        <v>51301</v>
      </c>
    </row>
    <row r="6632" spans="17:19" ht="12.75">
      <c r="Q6632" s="78" t="s">
        <v>8196</v>
      </c>
      <c r="R6632" s="75" t="s">
        <v>12481</v>
      </c>
      <c r="S6632">
        <v>22104</v>
      </c>
    </row>
    <row r="6633" spans="17:19" ht="12.75">
      <c r="Q6633" s="78" t="s">
        <v>7134</v>
      </c>
      <c r="R6633" s="75" t="s">
        <v>1717</v>
      </c>
      <c r="S6633" s="64">
        <v>51301</v>
      </c>
    </row>
    <row r="6634" spans="17:19" ht="12.75">
      <c r="Q6634" s="78" t="s">
        <v>7135</v>
      </c>
      <c r="R6634" s="75" t="s">
        <v>1718</v>
      </c>
      <c r="S6634" s="64">
        <v>51301</v>
      </c>
    </row>
    <row r="6635" spans="17:19" ht="12.75">
      <c r="Q6635" s="78" t="s">
        <v>7136</v>
      </c>
      <c r="R6635" s="75" t="s">
        <v>1719</v>
      </c>
      <c r="S6635" s="64">
        <v>51301</v>
      </c>
    </row>
    <row r="6636" spans="17:19" ht="12.75">
      <c r="Q6636" s="78" t="s">
        <v>9404</v>
      </c>
      <c r="R6636" s="75" t="s">
        <v>13939</v>
      </c>
      <c r="S6636">
        <v>29101</v>
      </c>
    </row>
    <row r="6637" spans="17:19" ht="12.75">
      <c r="Q6637" s="78" t="s">
        <v>8197</v>
      </c>
      <c r="R6637" s="75" t="s">
        <v>1720</v>
      </c>
      <c r="S6637">
        <v>22104</v>
      </c>
    </row>
    <row r="6638" spans="17:19" ht="12.75">
      <c r="Q6638" s="78" t="s">
        <v>3440</v>
      </c>
      <c r="R6638" s="75" t="s">
        <v>1721</v>
      </c>
      <c r="S6638">
        <v>56902</v>
      </c>
    </row>
    <row r="6639" spans="17:19" ht="12.75">
      <c r="Q6639" s="78" t="s">
        <v>6650</v>
      </c>
      <c r="R6639" s="75" t="s">
        <v>11770</v>
      </c>
      <c r="S6639">
        <v>27301</v>
      </c>
    </row>
    <row r="6640" spans="17:19" ht="12.75">
      <c r="Q6640" s="78" t="s">
        <v>10136</v>
      </c>
      <c r="R6640" s="75" t="s">
        <v>1722</v>
      </c>
      <c r="S6640">
        <v>52301</v>
      </c>
    </row>
    <row r="6641" spans="17:19" ht="12.75">
      <c r="Q6641" s="78" t="s">
        <v>10137</v>
      </c>
      <c r="R6641" s="75" t="s">
        <v>1723</v>
      </c>
      <c r="S6641">
        <v>52301</v>
      </c>
    </row>
    <row r="6642" spans="17:19" ht="12.75">
      <c r="Q6642" s="78" t="s">
        <v>10138</v>
      </c>
      <c r="R6642" s="75" t="s">
        <v>1724</v>
      </c>
      <c r="S6642">
        <v>52301</v>
      </c>
    </row>
    <row r="6643" spans="17:19" ht="12.75">
      <c r="Q6643" s="78" t="s">
        <v>3441</v>
      </c>
      <c r="R6643" s="75" t="s">
        <v>1725</v>
      </c>
      <c r="S6643">
        <v>56902</v>
      </c>
    </row>
    <row r="6644" spans="17:19" ht="12.75">
      <c r="Q6644" s="78" t="s">
        <v>7137</v>
      </c>
      <c r="R6644" s="75" t="s">
        <v>1726</v>
      </c>
      <c r="S6644" s="64">
        <v>51301</v>
      </c>
    </row>
    <row r="6645" spans="17:19" ht="12.75">
      <c r="Q6645" s="78" t="s">
        <v>9971</v>
      </c>
      <c r="R6645" s="75" t="s">
        <v>11446</v>
      </c>
      <c r="S6645">
        <v>51901</v>
      </c>
    </row>
    <row r="6646" spans="17:19" ht="12.75">
      <c r="Q6646" s="78" t="s">
        <v>7138</v>
      </c>
      <c r="R6646" s="75" t="s">
        <v>1727</v>
      </c>
      <c r="S6646" s="64">
        <v>51301</v>
      </c>
    </row>
    <row r="6647" spans="17:19" ht="12.75">
      <c r="Q6647" s="78" t="s">
        <v>7139</v>
      </c>
      <c r="R6647" s="75" t="s">
        <v>1728</v>
      </c>
      <c r="S6647" s="64">
        <v>51301</v>
      </c>
    </row>
    <row r="6648" spans="17:19" ht="12.75">
      <c r="Q6648" s="78" t="s">
        <v>6960</v>
      </c>
      <c r="R6648" s="75" t="s">
        <v>1729</v>
      </c>
      <c r="S6648">
        <v>29601</v>
      </c>
    </row>
    <row r="6649" spans="17:19" ht="12.75">
      <c r="Q6649" s="78" t="s">
        <v>10057</v>
      </c>
      <c r="R6649" s="75" t="s">
        <v>1730</v>
      </c>
      <c r="S6649">
        <v>52201</v>
      </c>
    </row>
    <row r="6650" spans="17:19" ht="12.75">
      <c r="Q6650" s="78" t="s">
        <v>3442</v>
      </c>
      <c r="R6650" s="75" t="s">
        <v>1731</v>
      </c>
      <c r="S6650">
        <v>56902</v>
      </c>
    </row>
    <row r="6651" spans="17:19" ht="12.75">
      <c r="Q6651" s="78" t="s">
        <v>3443</v>
      </c>
      <c r="R6651" s="75" t="s">
        <v>1732</v>
      </c>
      <c r="S6651">
        <v>56902</v>
      </c>
    </row>
    <row r="6652" spans="17:19" ht="12.75">
      <c r="Q6652" s="78" t="s">
        <v>3444</v>
      </c>
      <c r="R6652" s="75" t="s">
        <v>1733</v>
      </c>
      <c r="S6652">
        <v>56902</v>
      </c>
    </row>
    <row r="6653" spans="17:19" ht="12.75">
      <c r="Q6653" s="78" t="s">
        <v>2711</v>
      </c>
      <c r="R6653" s="75" t="s">
        <v>1734</v>
      </c>
      <c r="S6653">
        <v>56201</v>
      </c>
    </row>
    <row r="6654" spans="17:19" ht="12.75">
      <c r="Q6654" s="78" t="s">
        <v>3445</v>
      </c>
      <c r="R6654" s="75" t="s">
        <v>1735</v>
      </c>
      <c r="S6654">
        <v>56902</v>
      </c>
    </row>
    <row r="6655" spans="17:19" ht="12.75">
      <c r="Q6655" s="78" t="s">
        <v>3446</v>
      </c>
      <c r="R6655" s="75" t="s">
        <v>1736</v>
      </c>
      <c r="S6655">
        <v>56902</v>
      </c>
    </row>
    <row r="6656" spans="17:19" ht="12.75">
      <c r="Q6656" s="78" t="s">
        <v>8311</v>
      </c>
      <c r="R6656" s="75" t="s">
        <v>11987</v>
      </c>
      <c r="S6656">
        <v>22301</v>
      </c>
    </row>
    <row r="6657" spans="17:19" ht="12.75">
      <c r="Q6657" s="78" t="s">
        <v>6111</v>
      </c>
      <c r="R6657" s="75" t="s">
        <v>1737</v>
      </c>
      <c r="S6657">
        <v>56501</v>
      </c>
    </row>
    <row r="6658" spans="17:19" ht="12.75">
      <c r="Q6658" s="78" t="s">
        <v>3447</v>
      </c>
      <c r="R6658" s="75" t="s">
        <v>1738</v>
      </c>
      <c r="S6658">
        <v>56902</v>
      </c>
    </row>
    <row r="6659" spans="17:19" ht="12.75">
      <c r="Q6659" s="78" t="s">
        <v>3448</v>
      </c>
      <c r="R6659" s="75" t="s">
        <v>1739</v>
      </c>
      <c r="S6659">
        <v>56902</v>
      </c>
    </row>
    <row r="6660" spans="17:19" ht="12.75">
      <c r="Q6660" s="78" t="s">
        <v>7140</v>
      </c>
      <c r="R6660" s="75" t="s">
        <v>1740</v>
      </c>
      <c r="S6660" s="64">
        <v>51301</v>
      </c>
    </row>
    <row r="6661" spans="17:19" ht="12.75">
      <c r="Q6661" s="78" t="s">
        <v>6551</v>
      </c>
      <c r="R6661" s="75" t="s">
        <v>1741</v>
      </c>
      <c r="S6661">
        <v>27101</v>
      </c>
    </row>
    <row r="6662" spans="17:19" ht="12.75">
      <c r="Q6662" s="78" t="s">
        <v>6552</v>
      </c>
      <c r="R6662" s="75" t="s">
        <v>1742</v>
      </c>
      <c r="S6662">
        <v>27101</v>
      </c>
    </row>
    <row r="6663" spans="17:19" ht="12.75">
      <c r="Q6663" s="78" t="s">
        <v>5958</v>
      </c>
      <c r="R6663" s="75" t="s">
        <v>12062</v>
      </c>
      <c r="S6663">
        <v>24701</v>
      </c>
    </row>
    <row r="6664" spans="17:19" ht="12.75">
      <c r="Q6664" s="78" t="s">
        <v>3545</v>
      </c>
      <c r="R6664" s="75" t="s">
        <v>14069</v>
      </c>
      <c r="S6664">
        <v>25401</v>
      </c>
    </row>
    <row r="6665" spans="17:19" ht="12.75">
      <c r="Q6665" s="78" t="s">
        <v>3546</v>
      </c>
      <c r="R6665" s="75" t="s">
        <v>11527</v>
      </c>
      <c r="S6665">
        <v>25401</v>
      </c>
    </row>
    <row r="6666" spans="17:19" ht="12.75">
      <c r="Q6666" s="78" t="s">
        <v>1592</v>
      </c>
      <c r="R6666" s="75" t="s">
        <v>1743</v>
      </c>
      <c r="S6666">
        <v>57201</v>
      </c>
    </row>
    <row r="6667" spans="17:19" ht="12.75">
      <c r="Q6667" s="78" t="s">
        <v>8198</v>
      </c>
      <c r="R6667" s="75" t="s">
        <v>13987</v>
      </c>
      <c r="S6667">
        <v>22104</v>
      </c>
    </row>
    <row r="6668" spans="17:19" ht="12.75">
      <c r="Q6668" s="78" t="s">
        <v>3802</v>
      </c>
      <c r="R6668" s="75" t="s">
        <v>1744</v>
      </c>
      <c r="S6668">
        <v>57801</v>
      </c>
    </row>
    <row r="6669" spans="17:19" ht="12.75">
      <c r="Q6669" s="78" t="s">
        <v>6961</v>
      </c>
      <c r="R6669" s="75" t="s">
        <v>1745</v>
      </c>
      <c r="S6669">
        <v>29601</v>
      </c>
    </row>
    <row r="6670" spans="17:19" ht="12.75">
      <c r="Q6670" s="78" t="s">
        <v>6962</v>
      </c>
      <c r="R6670" s="75" t="s">
        <v>1746</v>
      </c>
      <c r="S6670">
        <v>29601</v>
      </c>
    </row>
    <row r="6671" spans="17:19" ht="12.75">
      <c r="Q6671" s="78" t="s">
        <v>6963</v>
      </c>
      <c r="R6671" s="75" t="s">
        <v>1747</v>
      </c>
      <c r="S6671">
        <v>29601</v>
      </c>
    </row>
    <row r="6672" spans="17:19" ht="12.75">
      <c r="Q6672" s="78" t="s">
        <v>8746</v>
      </c>
      <c r="R6672" s="75" t="s">
        <v>1748</v>
      </c>
      <c r="S6672">
        <v>56701</v>
      </c>
    </row>
    <row r="6673" spans="17:19" ht="12.75">
      <c r="Q6673" s="78" t="s">
        <v>8226</v>
      </c>
      <c r="R6673" s="75" t="s">
        <v>11873</v>
      </c>
      <c r="S6673">
        <v>22201</v>
      </c>
    </row>
    <row r="6674" spans="17:19" ht="12.75">
      <c r="Q6674" s="78" t="s">
        <v>8199</v>
      </c>
      <c r="R6674" s="75" t="s">
        <v>1749</v>
      </c>
      <c r="S6674">
        <v>22104</v>
      </c>
    </row>
    <row r="6675" spans="17:19" ht="12.75">
      <c r="Q6675" s="78" t="s">
        <v>2849</v>
      </c>
      <c r="R6675" s="75" t="s">
        <v>11392</v>
      </c>
      <c r="S6675">
        <v>56301</v>
      </c>
    </row>
    <row r="6676" spans="17:19" ht="12.75">
      <c r="Q6676" s="78" t="s">
        <v>9405</v>
      </c>
      <c r="R6676" s="75" t="s">
        <v>12786</v>
      </c>
      <c r="S6676">
        <v>29101</v>
      </c>
    </row>
    <row r="6677" spans="17:19" ht="12.75">
      <c r="Q6677" s="78" t="s">
        <v>6651</v>
      </c>
      <c r="R6677" s="75" t="s">
        <v>11771</v>
      </c>
      <c r="S6677">
        <v>27301</v>
      </c>
    </row>
    <row r="6678" spans="17:19" ht="12.75">
      <c r="Q6678" s="78" t="s">
        <v>8200</v>
      </c>
      <c r="R6678" s="75" t="s">
        <v>1750</v>
      </c>
      <c r="S6678">
        <v>22104</v>
      </c>
    </row>
    <row r="6679" spans="17:19" ht="12.75">
      <c r="Q6679" s="78" t="s">
        <v>8201</v>
      </c>
      <c r="R6679" s="75" t="s">
        <v>1751</v>
      </c>
      <c r="S6679">
        <v>22104</v>
      </c>
    </row>
    <row r="6680" spans="17:19" ht="12.75">
      <c r="Q6680" s="78" t="s">
        <v>9406</v>
      </c>
      <c r="R6680" s="75" t="s">
        <v>13940</v>
      </c>
      <c r="S6680">
        <v>29101</v>
      </c>
    </row>
    <row r="6681" spans="17:19" ht="12.75">
      <c r="Q6681" s="78" t="s">
        <v>3803</v>
      </c>
      <c r="R6681" s="75" t="s">
        <v>1752</v>
      </c>
      <c r="S6681">
        <v>57801</v>
      </c>
    </row>
    <row r="6682" spans="17:19" ht="12.75">
      <c r="Q6682" s="78" t="s">
        <v>5959</v>
      </c>
      <c r="R6682" s="75" t="s">
        <v>12624</v>
      </c>
      <c r="S6682">
        <v>24701</v>
      </c>
    </row>
    <row r="6683" spans="17:19" ht="12.75">
      <c r="Q6683" s="78" t="s">
        <v>7141</v>
      </c>
      <c r="R6683" s="75" t="s">
        <v>1753</v>
      </c>
      <c r="S6683" s="64">
        <v>51301</v>
      </c>
    </row>
  </sheetData>
  <sheetProtection/>
  <autoFilter ref="Q1:S1810"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akramirez</dc:creator>
  <cp:keywords/>
  <dc:description/>
  <cp:lastModifiedBy>Fernando Covarrubias Mulgado</cp:lastModifiedBy>
  <cp:lastPrinted>2011-03-07T17:09:55Z</cp:lastPrinted>
  <dcterms:created xsi:type="dcterms:W3CDTF">2010-09-28T17:12:04Z</dcterms:created>
  <dcterms:modified xsi:type="dcterms:W3CDTF">2011-05-02T22:08:42Z</dcterms:modified>
  <cp:category/>
  <cp:version/>
  <cp:contentType/>
  <cp:contentStatus/>
</cp:coreProperties>
</file>